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9a23b4916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04e3042be81f43d7"/>
    <x:sheet xmlns:r="http://schemas.openxmlformats.org/officeDocument/2006/relationships" name="Model 2" sheetId="2" r:id="R1a1f9328f188484e"/>
    <x:sheet xmlns:r="http://schemas.openxmlformats.org/officeDocument/2006/relationships" name="Sensitivity" sheetId="3" r:id="R97463408bd82480f"/>
    <x:sheet xmlns:r="http://schemas.openxmlformats.org/officeDocument/2006/relationships" name="Live Validation" sheetId="4" r:id="R73b1dabfdae34317"/>
    <x:sheet xmlns:r="http://schemas.openxmlformats.org/officeDocument/2006/relationships" name="Sources" sheetId="5" r:id="Rc514cc4b32f14c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0%"/>
    <x:numFmt numFmtId="201" formatCode="0.00%;[Red](0.00%);-"/>
    <x:numFmt numFmtId="202" formatCode="0.0%;[Red](0.0%);-"/>
    <x:numFmt numFmtId="203" formatCode="0.0%"/>
    <x:numFmt numFmtId="204" formatCode="0"/>
    <x:numFmt numFmtId="205" formatCode="0.00%;[Red]-0.00%;-"/>
    <x:numFmt numFmtId="206" formatCode="0.0%;[Red]-0.0%;-"/>
    <x:numFmt numFmtId="207" formatCode="0.00x"/>
  </x:numFmts>
  <x:fonts count="2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D416A"/>
      <x:name val="Carlito"/>
    </x:font>
    <x:font>
      <x:sz val="11"/>
      <x:color rgb="FF34495E"/>
      <x:name val="Carlito"/>
    </x:font>
    <x:font>
      <x:b/>
      <x:sz val="15"/>
      <x:color rgb="FFFFFFFF"/>
      <x:name val="Carlito"/>
    </x:font>
    <x:font>
      <x:i/>
      <x:sz val="11"/>
      <x:color rgb="FF6E7E8E"/>
      <x:name val="Carlito"/>
    </x:font>
    <x:font>
      <x:b/>
      <x:sz val="10"/>
      <x:color rgb="FFFFFFFF"/>
      <x:name val="Carlito"/>
    </x:font>
    <x:font>
      <x:sz val="10"/>
      <x:color rgb="FF34495E"/>
      <x:name val="Carlito"/>
    </x:font>
    <x:font>
      <x:b/>
      <x:sz val="12"/>
      <x:color rgb="FF17212B"/>
      <x:name val="Carlito"/>
    </x:font>
    <x:font>
      <x:b/>
      <x:sz val="10"/>
      <x:color rgb="FF17212B"/>
      <x:name val="Carlito"/>
    </x:font>
    <x:font>
      <x:sz val="10"/>
      <x:color rgb="FF0000FF"/>
      <x:name val="Carlito"/>
    </x:font>
    <x:font>
      <x:b/>
      <x:sz val="10"/>
      <x:color rgb="FFD00000"/>
      <x:name val="Carlito"/>
    </x:font>
    <x:font>
      <x:b/>
      <x:sz val="10"/>
      <x:color rgb="FF14532D"/>
      <x:name val="Carlito"/>
    </x:font>
    <x:font>
      <x:b/>
      <x:sz val="10"/>
      <x:color rgb="FF8B1E1E"/>
      <x:name val="Carlito"/>
    </x:font>
    <x:font>
      <x:b/>
      <x:sz val="10"/>
      <x:color rgb="FF7A5200"/>
      <x:name val="Carlito"/>
    </x:font>
    <x:font>
      <x:b/>
      <x:sz val="14"/>
      <x:color rgb="FFFFFFFF"/>
      <x:name val="Carlito"/>
    </x:font>
    <x:font>
      <x:sz val="9"/>
      <x:color rgb="FF34495E"/>
      <x:name val="Carlito"/>
    </x:font>
    <x:font>
      <x:sz val="9"/>
      <x:color rgb="FF0000FF"/>
      <x:name val="Carlito"/>
    </x:font>
    <x:font>
      <x:b/>
      <x:sz val="9"/>
      <x:color rgb="FFFFFFFF"/>
      <x:name val="Carlito"/>
    </x:font>
    <x:font>
      <x:sz val="8"/>
      <x:color rgb="FF34495E"/>
      <x:name val="Carlito"/>
    </x:font>
    <x:font>
      <x:sz val="11"/>
      <x:color rgb="FF6E7E8E"/>
      <x:name val="Carlito"/>
    </x:font>
    <x:font>
      <x:b/>
      <x:sz val="10"/>
      <x:color rgb="FF0000FF"/>
      <x:name val="Carlito"/>
    </x:font>
    <x:font>
      <x:b/>
      <x:sz val="12"/>
      <x:color rgb="FF000000"/>
      <x:name val="Carlito"/>
    </x:font>
    <x:font>
      <x:b/>
      <x:sz val="10"/>
      <x:color rgb="FF000000"/>
      <x:name val="Carlito"/>
    </x:font>
    <x:font>
      <x:i/>
      <x:sz val="10"/>
      <x:color rgb="FF34495E"/>
      <x:name val="Carlito"/>
    </x:font>
    <x:font>
      <x:i/>
      <x:sz val="10"/>
      <x:color rgb="FF6E7E8E"/>
      <x:name val="Carlito"/>
    </x:font>
    <x:font>
      <x:b/>
      <x:sz val="10"/>
      <x:color rgb="FF34495E"/>
      <x:name val="Carlito"/>
    </x:font>
  </x:fonts>
  <x:fills count="38">
    <x:fill>
      <x:patternFill patternType="none"/>
    </x:fill>
    <x:fill>
      <x:patternFill patternType="gray125"/>
    </x:fill>
    <x:fill>
      <x:patternFill patternType="solid">
        <x:fgColor rgb="FF1D416A"/>
      </x:patternFill>
    </x:fill>
    <x:fill>
      <x:patternFill patternType="solid">
        <x:fgColor rgb="FFF5F7F8"/>
      </x:patternFill>
    </x:fill>
    <x:fill>
      <x:patternFill patternType="solid">
        <x:fgColor rgb="FFFFF7B2"/>
      </x:patternFill>
    </x:fill>
    <x:fill>
      <x:patternFill patternType="solid">
        <x:fgColor rgb="FF63BE7B"/>
      </x:patternFill>
    </x:fill>
    <x:fill>
      <x:patternFill patternType="solid">
        <x:fgColor rgb="FF7AC57C"/>
      </x:patternFill>
    </x:fill>
    <x:fill>
      <x:patternFill patternType="solid">
        <x:fgColor rgb="FFF8FAFB"/>
      </x:patternFill>
    </x:fill>
    <x:fill>
      <x:patternFill patternType="solid">
        <x:fgColor rgb="FF7DC57C"/>
      </x:patternFill>
    </x:fill>
    <x:fill>
      <x:patternFill patternType="solid">
        <x:fgColor rgb="FFB1D580"/>
      </x:patternFill>
    </x:fill>
    <x:fill>
      <x:patternFill patternType="solid">
        <x:fgColor rgb="FFC1D980"/>
      </x:patternFill>
    </x:fill>
    <x:fill>
      <x:patternFill patternType="solid">
        <x:fgColor rgb="FFCADC81"/>
      </x:patternFill>
    </x:fill>
    <x:fill>
      <x:patternFill patternType="solid">
        <x:fgColor rgb="FFD1DE81"/>
      </x:patternFill>
    </x:fill>
    <x:fill>
      <x:patternFill patternType="solid">
        <x:fgColor rgb="FFD2DE81"/>
      </x:patternFill>
    </x:fill>
    <x:fill>
      <x:patternFill patternType="solid">
        <x:fgColor rgb="FFD3DE81"/>
      </x:patternFill>
    </x:fill>
    <x:fill>
      <x:patternFill patternType="solid">
        <x:fgColor rgb="FFE6E483"/>
      </x:patternFill>
    </x:fill>
    <x:fill>
      <x:patternFill patternType="solid">
        <x:fgColor rgb="FFEAE583"/>
      </x:patternFill>
    </x:fill>
    <x:fill>
      <x:patternFill patternType="solid">
        <x:fgColor rgb="FFFFEB84"/>
      </x:patternFill>
    </x:fill>
    <x:fill>
      <x:patternFill patternType="solid">
        <x:fgColor rgb="FFFEE182"/>
      </x:patternFill>
    </x:fill>
    <x:fill>
      <x:patternFill patternType="solid">
        <x:fgColor rgb="FFFED480"/>
      </x:patternFill>
    </x:fill>
    <x:fill>
      <x:patternFill patternType="solid">
        <x:fgColor rgb="FFFDCC7E"/>
      </x:patternFill>
    </x:fill>
    <x:fill>
      <x:patternFill patternType="solid">
        <x:fgColor rgb="FFFCBB7B"/>
      </x:patternFill>
    </x:fill>
    <x:fill>
      <x:patternFill patternType="solid">
        <x:fgColor rgb="FFFCBA7B"/>
      </x:patternFill>
    </x:fill>
    <x:fill>
      <x:patternFill patternType="solid">
        <x:fgColor rgb="FFFCB379"/>
      </x:patternFill>
    </x:fill>
    <x:fill>
      <x:patternFill patternType="solid">
        <x:fgColor rgb="FFFCB079"/>
      </x:patternFill>
    </x:fill>
    <x:fill>
      <x:patternFill patternType="solid">
        <x:fgColor rgb="FFFBA877"/>
      </x:patternFill>
    </x:fill>
    <x:fill>
      <x:patternFill patternType="solid">
        <x:fgColor rgb="FFFBA176"/>
      </x:patternFill>
    </x:fill>
    <x:fill>
      <x:patternFill patternType="solid">
        <x:fgColor rgb="FFFA8871"/>
      </x:patternFill>
    </x:fill>
    <x:fill>
      <x:patternFill patternType="solid">
        <x:fgColor rgb="FFF8716C"/>
      </x:patternFill>
    </x:fill>
    <x:fill>
      <x:patternFill patternType="solid">
        <x:fgColor rgb="FFF8696B"/>
      </x:patternFill>
    </x:fill>
    <x:fill>
      <x:patternFill patternType="solid">
        <x:fgColor rgb="FF17365D"/>
      </x:patternFill>
    </x:fill>
    <x:fill>
      <x:patternFill patternType="solid">
        <x:fgColor rgb="FF1D416A"/>
      </x:patternFill>
    </x:fill>
    <x:fill>
      <x:patternFill patternType="solid">
        <x:fgColor rgb="FFFFF7B2"/>
      </x:patternFill>
    </x:fill>
    <x:fill>
      <x:patternFill patternType="solid">
        <x:fgColor rgb="FF1D416A"/>
      </x:patternFill>
    </x:fill>
    <x:fill>
      <x:patternFill patternType="solid">
        <x:fgColor rgb="FF1D416A"/>
      </x:patternFill>
    </x:fill>
    <x:fill>
      <x:patternFill patternType="solid">
        <x:fgColor rgb="FFFFFFFF"/>
      </x:patternFill>
    </x:fill>
    <x:fill>
      <x:patternFill patternType="solid">
        <x:fgColor rgb="FFF5F7F8"/>
      </x:patternFill>
    </x:fill>
    <x:fill>
      <x:patternFill patternType="solid">
        <x:fgColor rgb="FFF8FAFB"/>
      </x:patternFill>
    </x:fill>
  </x:fills>
  <x:borders count="2">
    <x:border/>
    <x:border/>
  </x:borders>
  <x:cellStyleXfs count="1">
    <x:xf numFmtId="0" fontId="0" fillId="0" borderId="0"/>
  </x:cellStyleXfs>
  <x:cellXfs count="3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1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 applyAlignment="1">
      <x:alignment vertical="center" wrapText="1"/>
    </x:xf>
    <x:xf numFmtId="0" fontId="7" fillId="9" borderId="0" xfId="0" applyNumberFormat="1" applyFont="1" applyFill="1" applyBorder="1" applyAlignment="1">
      <x:alignment vertical="center" wrapText="1"/>
    </x:xf>
    <x:xf numFmtId="0" fontId="7" fillId="9" borderId="1" xfId="0" applyNumberFormat="1" applyFont="1" applyFill="1" applyBorder="1" applyAlignment="1">
      <x:alignment vertical="center" wrapText="1"/>
    </x:xf>
    <x:xf numFmtId="0" fontId="8" fillId="9" borderId="0" xfId="0" applyNumberFormat="1" applyFont="1" applyFill="1" applyBorder="1" applyAlignment="1">
      <x:alignment vertical="center" wrapText="1"/>
    </x:xf>
    <x:xf numFmtId="0" fontId="8" fillId="9" borderId="1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center" wrapText="1"/>
    </x:xf>
    <x:xf numFmtId="0" fontId="7" fillId="10" borderId="1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 applyAlignment="1">
      <x:alignment vertical="center" wrapText="1"/>
    </x:xf>
    <x:xf numFmtId="0" fontId="8" fillId="10" borderId="1" xfId="0" applyNumberFormat="1" applyFont="1" applyFill="1" applyBorder="1" applyAlignment="1">
      <x:alignment vertical="center" wrapText="1"/>
    </x:xf>
    <x:xf numFmtId="0" fontId="7" fillId="11" borderId="0" xfId="0" applyNumberFormat="1" applyFont="1" applyFill="1" applyBorder="1" applyAlignment="1">
      <x:alignment vertical="center" wrapText="1"/>
    </x:xf>
    <x:xf numFmtId="0" fontId="7" fillId="11" borderId="1" xfId="0" applyNumberFormat="1" applyFont="1" applyFill="1" applyBorder="1" applyAlignment="1">
      <x:alignment vertical="center" wrapText="1"/>
    </x:xf>
    <x:xf numFmtId="0" fontId="8" fillId="11" borderId="0" xfId="0" applyNumberFormat="1" applyFont="1" applyFill="1" applyBorder="1" applyAlignment="1">
      <x:alignment vertical="center" wrapText="1"/>
    </x:xf>
    <x:xf numFmtId="0" fontId="8" fillId="11" borderId="1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vertical="center" wrapText="1"/>
    </x:xf>
    <x:xf numFmtId="0" fontId="7" fillId="12" borderId="1" xfId="0" applyNumberFormat="1" applyFont="1" applyFill="1" applyBorder="1" applyAlignment="1">
      <x:alignment vertical="center" wrapText="1"/>
    </x:xf>
    <x:xf numFmtId="0" fontId="8" fillId="12" borderId="0" xfId="0" applyNumberFormat="1" applyFont="1" applyFill="1" applyBorder="1" applyAlignment="1">
      <x:alignment vertical="center" wrapText="1"/>
    </x:xf>
    <x:xf numFmtId="0" fontId="8" fillId="12" borderId="1" xfId="0" applyNumberFormat="1" applyFont="1" applyFill="1" applyBorder="1" applyAlignment="1">
      <x:alignment vertical="center" wrapText="1"/>
    </x:xf>
    <x:xf numFmtId="0" fontId="7" fillId="13" borderId="0" xfId="0" applyNumberFormat="1" applyFont="1" applyFill="1" applyBorder="1" applyAlignment="1">
      <x:alignment vertical="center" wrapText="1"/>
    </x:xf>
    <x:xf numFmtId="0" fontId="7" fillId="13" borderId="1" xfId="0" applyNumberFormat="1" applyFont="1" applyFill="1" applyBorder="1" applyAlignment="1">
      <x:alignment vertical="center" wrapText="1"/>
    </x:xf>
    <x:xf numFmtId="0" fontId="8" fillId="13" borderId="0" xfId="0" applyNumberFormat="1" applyFont="1" applyFill="1" applyBorder="1" applyAlignment="1">
      <x:alignment vertical="center" wrapText="1"/>
    </x:xf>
    <x:xf numFmtId="0" fontId="8" fillId="13" borderId="1" xfId="0" applyNumberFormat="1" applyFont="1" applyFill="1" applyBorder="1" applyAlignment="1">
      <x:alignment vertical="center" wrapText="1"/>
    </x:xf>
    <x:xf numFmtId="0" fontId="7" fillId="14" borderId="0" xfId="0" applyNumberFormat="1" applyFont="1" applyFill="1" applyBorder="1" applyAlignment="1">
      <x:alignment vertical="center" wrapText="1"/>
    </x:xf>
    <x:xf numFmtId="0" fontId="7" fillId="14" borderId="1" xfId="0" applyNumberFormat="1" applyFont="1" applyFill="1" applyBorder="1" applyAlignment="1">
      <x:alignment vertical="center" wrapText="1"/>
    </x:xf>
    <x:xf numFmtId="0" fontId="8" fillId="14" borderId="0" xfId="0" applyNumberFormat="1" applyFont="1" applyFill="1" applyBorder="1" applyAlignment="1">
      <x:alignment vertical="center" wrapText="1"/>
    </x:xf>
    <x:xf numFmtId="0" fontId="8" fillId="14" borderId="1" xfId="0" applyNumberFormat="1" applyFont="1" applyFill="1" applyBorder="1" applyAlignment="1">
      <x:alignment vertical="center" wrapText="1"/>
    </x:xf>
    <x:xf numFmtId="0" fontId="7" fillId="15" borderId="0" xfId="0" applyNumberFormat="1" applyFont="1" applyFill="1" applyBorder="1" applyAlignment="1">
      <x:alignment vertical="center" wrapText="1"/>
    </x:xf>
    <x:xf numFmtId="0" fontId="7" fillId="15" borderId="1" xfId="0" applyNumberFormat="1" applyFont="1" applyFill="1" applyBorder="1" applyAlignment="1">
      <x:alignment vertical="center" wrapText="1"/>
    </x:xf>
    <x:xf numFmtId="0" fontId="8" fillId="15" borderId="0" xfId="0" applyNumberFormat="1" applyFont="1" applyFill="1" applyBorder="1" applyAlignment="1">
      <x:alignment vertical="center" wrapText="1"/>
    </x:xf>
    <x:xf numFmtId="0" fontId="8" fillId="15" borderId="1" xfId="0" applyNumberFormat="1" applyFont="1" applyFill="1" applyBorder="1" applyAlignment="1">
      <x:alignment vertical="center" wrapText="1"/>
    </x:xf>
    <x:xf numFmtId="0" fontId="7" fillId="16" borderId="0" xfId="0" applyNumberFormat="1" applyFont="1" applyFill="1" applyBorder="1" applyAlignment="1">
      <x:alignment vertical="center" wrapText="1"/>
    </x:xf>
    <x:xf numFmtId="0" fontId="7" fillId="16" borderId="1" xfId="0" applyNumberFormat="1" applyFont="1" applyFill="1" applyBorder="1" applyAlignment="1">
      <x:alignment vertical="center" wrapText="1"/>
    </x:xf>
    <x:xf numFmtId="0" fontId="8" fillId="16" borderId="0" xfId="0" applyNumberFormat="1" applyFont="1" applyFill="1" applyBorder="1" applyAlignment="1">
      <x:alignment vertical="center" wrapText="1"/>
    </x:xf>
    <x:xf numFmtId="0" fontId="8" fillId="16" borderId="1" xfId="0" applyNumberFormat="1" applyFont="1" applyFill="1" applyBorder="1" applyAlignment="1">
      <x:alignment vertical="center" wrapText="1"/>
    </x:xf>
    <x:xf numFmtId="0" fontId="7" fillId="17" borderId="0" xfId="0" applyNumberFormat="1" applyFont="1" applyFill="1" applyBorder="1" applyAlignment="1">
      <x:alignment vertical="center" wrapText="1"/>
    </x:xf>
    <x:xf numFmtId="0" fontId="7" fillId="17" borderId="1" xfId="0" applyNumberFormat="1" applyFont="1" applyFill="1" applyBorder="1" applyAlignment="1">
      <x:alignment vertical="center" wrapText="1"/>
    </x:xf>
    <x:xf numFmtId="0" fontId="8" fillId="17" borderId="0" xfId="0" applyNumberFormat="1" applyFont="1" applyFill="1" applyBorder="1" applyAlignment="1">
      <x:alignment vertical="center" wrapText="1"/>
    </x:xf>
    <x:xf numFmtId="0" fontId="8" fillId="17" borderId="1" xfId="0" applyNumberFormat="1" applyFont="1" applyFill="1" applyBorder="1" applyAlignment="1">
      <x:alignment vertical="center" wrapText="1"/>
    </x:xf>
    <x:xf numFmtId="0" fontId="7" fillId="18" borderId="0" xfId="0" applyNumberFormat="1" applyFont="1" applyFill="1" applyBorder="1" applyAlignment="1">
      <x:alignment vertical="center" wrapText="1"/>
    </x:xf>
    <x:xf numFmtId="0" fontId="7" fillId="18" borderId="1" xfId="0" applyNumberFormat="1" applyFont="1" applyFill="1" applyBorder="1" applyAlignment="1">
      <x:alignment vertical="center" wrapText="1"/>
    </x:xf>
    <x:xf numFmtId="0" fontId="8" fillId="18" borderId="0" xfId="0" applyNumberFormat="1" applyFont="1" applyFill="1" applyBorder="1" applyAlignment="1">
      <x:alignment vertical="center" wrapText="1"/>
    </x:xf>
    <x:xf numFmtId="0" fontId="8" fillId="18" borderId="1" xfId="0" applyNumberFormat="1" applyFont="1" applyFill="1" applyBorder="1" applyAlignment="1">
      <x:alignment vertical="center" wrapText="1"/>
    </x:xf>
    <x:xf numFmtId="0" fontId="7" fillId="19" borderId="0" xfId="0" applyNumberFormat="1" applyFont="1" applyFill="1" applyBorder="1" applyAlignment="1">
      <x:alignment vertical="center" wrapText="1"/>
    </x:xf>
    <x:xf numFmtId="0" fontId="7" fillId="19" borderId="1" xfId="0" applyNumberFormat="1" applyFont="1" applyFill="1" applyBorder="1" applyAlignment="1">
      <x:alignment vertical="center" wrapText="1"/>
    </x:xf>
    <x:xf numFmtId="0" fontId="8" fillId="19" borderId="0" xfId="0" applyNumberFormat="1" applyFont="1" applyFill="1" applyBorder="1" applyAlignment="1">
      <x:alignment vertical="center" wrapText="1"/>
    </x:xf>
    <x:xf numFmtId="0" fontId="8" fillId="19" borderId="1" xfId="0" applyNumberFormat="1" applyFont="1" applyFill="1" applyBorder="1" applyAlignment="1">
      <x:alignment vertical="center" wrapText="1"/>
    </x:xf>
    <x:xf numFmtId="0" fontId="7" fillId="20" borderId="0" xfId="0" applyNumberFormat="1" applyFont="1" applyFill="1" applyBorder="1" applyAlignment="1">
      <x:alignment vertical="center" wrapText="1"/>
    </x:xf>
    <x:xf numFmtId="0" fontId="7" fillId="20" borderId="1" xfId="0" applyNumberFormat="1" applyFont="1" applyFill="1" applyBorder="1" applyAlignment="1">
      <x:alignment vertical="center" wrapText="1"/>
    </x:xf>
    <x:xf numFmtId="0" fontId="8" fillId="20" borderId="0" xfId="0" applyNumberFormat="1" applyFont="1" applyFill="1" applyBorder="1" applyAlignment="1">
      <x:alignment vertical="center" wrapText="1"/>
    </x:xf>
    <x:xf numFmtId="0" fontId="8" fillId="20" borderId="1" xfId="0" applyNumberFormat="1" applyFont="1" applyFill="1" applyBorder="1" applyAlignment="1">
      <x:alignment vertical="center" wrapText="1"/>
    </x:xf>
    <x:xf numFmtId="0" fontId="7" fillId="21" borderId="0" xfId="0" applyNumberFormat="1" applyFont="1" applyFill="1" applyBorder="1" applyAlignment="1">
      <x:alignment vertical="center" wrapText="1"/>
    </x:xf>
    <x:xf numFmtId="0" fontId="7" fillId="21" borderId="1" xfId="0" applyNumberFormat="1" applyFont="1" applyFill="1" applyBorder="1" applyAlignment="1">
      <x:alignment vertical="center" wrapText="1"/>
    </x:xf>
    <x:xf numFmtId="0" fontId="8" fillId="21" borderId="0" xfId="0" applyNumberFormat="1" applyFont="1" applyFill="1" applyBorder="1" applyAlignment="1">
      <x:alignment vertical="center" wrapText="1"/>
    </x:xf>
    <x:xf numFmtId="0" fontId="8" fillId="21" borderId="1" xfId="0" applyNumberFormat="1" applyFont="1" applyFill="1" applyBorder="1" applyAlignment="1">
      <x:alignment vertical="center" wrapText="1"/>
    </x:xf>
    <x:xf numFmtId="0" fontId="7" fillId="22" borderId="0" xfId="0" applyNumberFormat="1" applyFont="1" applyFill="1" applyBorder="1" applyAlignment="1">
      <x:alignment vertical="center" wrapText="1"/>
    </x:xf>
    <x:xf numFmtId="0" fontId="7" fillId="22" borderId="1" xfId="0" applyNumberFormat="1" applyFont="1" applyFill="1" applyBorder="1" applyAlignment="1">
      <x:alignment vertical="center" wrapText="1"/>
    </x:xf>
    <x:xf numFmtId="0" fontId="8" fillId="22" borderId="0" xfId="0" applyNumberFormat="1" applyFont="1" applyFill="1" applyBorder="1" applyAlignment="1">
      <x:alignment vertical="center" wrapText="1"/>
    </x:xf>
    <x:xf numFmtId="0" fontId="8" fillId="22" borderId="1" xfId="0" applyNumberFormat="1" applyFont="1" applyFill="1" applyBorder="1" applyAlignment="1">
      <x:alignment vertical="center" wrapText="1"/>
    </x:xf>
    <x:xf numFmtId="0" fontId="7" fillId="23" borderId="0" xfId="0" applyNumberFormat="1" applyFont="1" applyFill="1" applyBorder="1" applyAlignment="1">
      <x:alignment vertical="center" wrapText="1"/>
    </x:xf>
    <x:xf numFmtId="0" fontId="7" fillId="23" borderId="1" xfId="0" applyNumberFormat="1" applyFont="1" applyFill="1" applyBorder="1" applyAlignment="1">
      <x:alignment vertical="center" wrapText="1"/>
    </x:xf>
    <x:xf numFmtId="0" fontId="8" fillId="23" borderId="0" xfId="0" applyNumberFormat="1" applyFont="1" applyFill="1" applyBorder="1" applyAlignment="1">
      <x:alignment vertical="center" wrapText="1"/>
    </x:xf>
    <x:xf numFmtId="0" fontId="8" fillId="23" borderId="1" xfId="0" applyNumberFormat="1" applyFont="1" applyFill="1" applyBorder="1" applyAlignment="1">
      <x:alignment vertical="center" wrapText="1"/>
    </x:xf>
    <x:xf numFmtId="0" fontId="7" fillId="24" borderId="0" xfId="0" applyNumberFormat="1" applyFont="1" applyFill="1" applyBorder="1" applyAlignment="1">
      <x:alignment vertical="center" wrapText="1"/>
    </x:xf>
    <x:xf numFmtId="0" fontId="7" fillId="24" borderId="1" xfId="0" applyNumberFormat="1" applyFont="1" applyFill="1" applyBorder="1" applyAlignment="1">
      <x:alignment vertical="center" wrapText="1"/>
    </x:xf>
    <x:xf numFmtId="0" fontId="8" fillId="24" borderId="0" xfId="0" applyNumberFormat="1" applyFont="1" applyFill="1" applyBorder="1" applyAlignment="1">
      <x:alignment vertical="center" wrapText="1"/>
    </x:xf>
    <x:xf numFmtId="0" fontId="8" fillId="24" borderId="1" xfId="0" applyNumberFormat="1" applyFont="1" applyFill="1" applyBorder="1" applyAlignment="1">
      <x:alignment vertical="center" wrapText="1"/>
    </x:xf>
    <x:xf numFmtId="0" fontId="7" fillId="25" borderId="0" xfId="0" applyNumberFormat="1" applyFont="1" applyFill="1" applyBorder="1" applyAlignment="1">
      <x:alignment vertical="center" wrapText="1"/>
    </x:xf>
    <x:xf numFmtId="0" fontId="7" fillId="25" borderId="1" xfId="0" applyNumberFormat="1" applyFont="1" applyFill="1" applyBorder="1" applyAlignment="1">
      <x:alignment vertical="center" wrapText="1"/>
    </x:xf>
    <x:xf numFmtId="0" fontId="8" fillId="25" borderId="0" xfId="0" applyNumberFormat="1" applyFont="1" applyFill="1" applyBorder="1" applyAlignment="1">
      <x:alignment vertical="center" wrapText="1"/>
    </x:xf>
    <x:xf numFmtId="0" fontId="8" fillId="25" borderId="1" xfId="0" applyNumberFormat="1" applyFont="1" applyFill="1" applyBorder="1" applyAlignment="1">
      <x:alignment vertical="center" wrapText="1"/>
    </x:xf>
    <x:xf numFmtId="0" fontId="7" fillId="26" borderId="0" xfId="0" applyNumberFormat="1" applyFont="1" applyFill="1" applyBorder="1" applyAlignment="1">
      <x:alignment vertical="center" wrapText="1"/>
    </x:xf>
    <x:xf numFmtId="0" fontId="7" fillId="26" borderId="1" xfId="0" applyNumberFormat="1" applyFont="1" applyFill="1" applyBorder="1" applyAlignment="1">
      <x:alignment vertical="center" wrapText="1"/>
    </x:xf>
    <x:xf numFmtId="0" fontId="8" fillId="26" borderId="0" xfId="0" applyNumberFormat="1" applyFont="1" applyFill="1" applyBorder="1" applyAlignment="1">
      <x:alignment vertical="center" wrapText="1"/>
    </x:xf>
    <x:xf numFmtId="0" fontId="8" fillId="26" borderId="1" xfId="0" applyNumberFormat="1" applyFont="1" applyFill="1" applyBorder="1" applyAlignment="1">
      <x:alignment vertical="center" wrapText="1"/>
    </x:xf>
    <x:xf numFmtId="0" fontId="7" fillId="27" borderId="0" xfId="0" applyNumberFormat="1" applyFont="1" applyFill="1" applyBorder="1" applyAlignment="1">
      <x:alignment vertical="center" wrapText="1"/>
    </x:xf>
    <x:xf numFmtId="0" fontId="7" fillId="27" borderId="1" xfId="0" applyNumberFormat="1" applyFont="1" applyFill="1" applyBorder="1" applyAlignment="1">
      <x:alignment vertical="center" wrapText="1"/>
    </x:xf>
    <x:xf numFmtId="0" fontId="8" fillId="27" borderId="0" xfId="0" applyNumberFormat="1" applyFont="1" applyFill="1" applyBorder="1" applyAlignment="1">
      <x:alignment vertical="center" wrapText="1"/>
    </x:xf>
    <x:xf numFmtId="0" fontId="8" fillId="27" borderId="1" xfId="0" applyNumberFormat="1" applyFont="1" applyFill="1" applyBorder="1" applyAlignment="1">
      <x:alignment vertical="center" wrapText="1"/>
    </x:xf>
    <x:xf numFmtId="0" fontId="7" fillId="28" borderId="0" xfId="0" applyNumberFormat="1" applyFont="1" applyFill="1" applyBorder="1" applyAlignment="1">
      <x:alignment vertical="center" wrapText="1"/>
    </x:xf>
    <x:xf numFmtId="0" fontId="7" fillId="28" borderId="1" xfId="0" applyNumberFormat="1" applyFont="1" applyFill="1" applyBorder="1" applyAlignment="1">
      <x:alignment vertical="center" wrapText="1"/>
    </x:xf>
    <x:xf numFmtId="0" fontId="8" fillId="28" borderId="0" xfId="0" applyNumberFormat="1" applyFont="1" applyFill="1" applyBorder="1" applyAlignment="1">
      <x:alignment vertical="center" wrapText="1"/>
    </x:xf>
    <x:xf numFmtId="0" fontId="8" fillId="28" borderId="1" xfId="0" applyNumberFormat="1" applyFont="1" applyFill="1" applyBorder="1" applyAlignment="1">
      <x:alignment vertical="center" wrapText="1"/>
    </x:xf>
    <x:xf numFmtId="0" fontId="7" fillId="29" borderId="0" xfId="0" applyNumberFormat="1" applyFont="1" applyFill="1" applyBorder="1" applyAlignment="1">
      <x:alignment vertical="center" wrapText="1"/>
    </x:xf>
    <x:xf numFmtId="0" fontId="7" fillId="29" borderId="1" xfId="0" applyNumberFormat="1" applyFont="1" applyFill="1" applyBorder="1" applyAlignment="1">
      <x:alignment vertical="center" wrapText="1"/>
    </x:xf>
    <x:xf numFmtId="0" fontId="8" fillId="29" borderId="0" xfId="0" applyNumberFormat="1" applyFont="1" applyFill="1" applyBorder="1" applyAlignment="1">
      <x:alignment vertical="center" wrapText="1"/>
    </x:xf>
    <x:xf numFmtId="0" fontId="8" fillId="29" borderId="1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0" fontId="8" fillId="6" borderId="0" xfId="0" applyNumberFormat="1" applyFont="1" applyFill="1" applyBorder="1" applyAlignment="1">
      <x:alignment horizontal="center" vertic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8" fillId="9" borderId="0" xfId="0" applyNumberFormat="1" applyFont="1" applyFill="1" applyBorder="1" applyAlignment="1">
      <x:alignment horizontal="center" vertical="center" wrapText="1"/>
    </x:xf>
    <x:xf numFmtId="0" fontId="8" fillId="10" borderId="0" xfId="0" applyNumberFormat="1" applyFont="1" applyFill="1" applyBorder="1" applyAlignment="1">
      <x:alignment horizontal="center" vertical="center" wrapText="1"/>
    </x:xf>
    <x:xf numFmtId="0" fontId="8" fillId="11" borderId="0" xfId="0" applyNumberFormat="1" applyFont="1" applyFill="1" applyBorder="1" applyAlignment="1">
      <x:alignment horizontal="center" vertical="center" wrapText="1"/>
    </x:xf>
    <x:xf numFmtId="0" fontId="8" fillId="12" borderId="0" xfId="0" applyNumberFormat="1" applyFont="1" applyFill="1" applyBorder="1" applyAlignment="1">
      <x:alignment horizontal="center" vertical="center" wrapText="1"/>
    </x:xf>
    <x:xf numFmtId="0" fontId="8" fillId="13" borderId="0" xfId="0" applyNumberFormat="1" applyFont="1" applyFill="1" applyBorder="1" applyAlignment="1">
      <x:alignment horizontal="center" vertical="center" wrapText="1"/>
    </x:xf>
    <x:xf numFmtId="0" fontId="8" fillId="14" borderId="0" xfId="0" applyNumberFormat="1" applyFont="1" applyFill="1" applyBorder="1" applyAlignment="1">
      <x:alignment horizontal="center" vertical="center" wrapText="1"/>
    </x:xf>
    <x:xf numFmtId="0" fontId="8" fillId="15" borderId="0" xfId="0" applyNumberFormat="1" applyFont="1" applyFill="1" applyBorder="1" applyAlignment="1">
      <x:alignment horizontal="center" vertical="center" wrapText="1"/>
    </x:xf>
    <x:xf numFmtId="0" fontId="8" fillId="16" borderId="0" xfId="0" applyNumberFormat="1" applyFont="1" applyFill="1" applyBorder="1" applyAlignment="1">
      <x:alignment horizontal="center" vertical="center" wrapText="1"/>
    </x:xf>
    <x:xf numFmtId="0" fontId="8" fillId="17" borderId="0" xfId="0" applyNumberFormat="1" applyFont="1" applyFill="1" applyBorder="1" applyAlignment="1">
      <x:alignment horizontal="center" vertical="center" wrapText="1"/>
    </x:xf>
    <x:xf numFmtId="0" fontId="8" fillId="18" borderId="0" xfId="0" applyNumberFormat="1" applyFont="1" applyFill="1" applyBorder="1" applyAlignment="1">
      <x:alignment horizontal="center" vertical="center" wrapText="1"/>
    </x:xf>
    <x:xf numFmtId="0" fontId="8" fillId="19" borderId="0" xfId="0" applyNumberFormat="1" applyFont="1" applyFill="1" applyBorder="1" applyAlignment="1">
      <x:alignment horizontal="center" vertical="center" wrapText="1"/>
    </x:xf>
    <x:xf numFmtId="0" fontId="8" fillId="20" borderId="0" xfId="0" applyNumberFormat="1" applyFont="1" applyFill="1" applyBorder="1" applyAlignment="1">
      <x:alignment horizontal="center" vertical="center" wrapText="1"/>
    </x:xf>
    <x:xf numFmtId="0" fontId="8" fillId="21" borderId="0" xfId="0" applyNumberFormat="1" applyFont="1" applyFill="1" applyBorder="1" applyAlignment="1">
      <x:alignment horizontal="center" vertical="center" wrapText="1"/>
    </x:xf>
    <x:xf numFmtId="0" fontId="8" fillId="22" borderId="0" xfId="0" applyNumberFormat="1" applyFont="1" applyFill="1" applyBorder="1" applyAlignment="1">
      <x:alignment horizontal="center" vertical="center" wrapText="1"/>
    </x:xf>
    <x:xf numFmtId="0" fontId="8" fillId="23" borderId="0" xfId="0" applyNumberFormat="1" applyFont="1" applyFill="1" applyBorder="1" applyAlignment="1">
      <x:alignment horizontal="center" vertical="center" wrapText="1"/>
    </x:xf>
    <x:xf numFmtId="0" fontId="8" fillId="24" borderId="0" xfId="0" applyNumberFormat="1" applyFont="1" applyFill="1" applyBorder="1" applyAlignment="1">
      <x:alignment horizontal="center" vertical="center" wrapText="1"/>
    </x:xf>
    <x:xf numFmtId="0" fontId="8" fillId="25" borderId="0" xfId="0" applyNumberFormat="1" applyFont="1" applyFill="1" applyBorder="1" applyAlignment="1">
      <x:alignment horizontal="center" vertical="center" wrapText="1"/>
    </x:xf>
    <x:xf numFmtId="0" fontId="8" fillId="26" borderId="0" xfId="0" applyNumberFormat="1" applyFont="1" applyFill="1" applyBorder="1" applyAlignment="1">
      <x:alignment horizontal="center" vertical="center" wrapText="1"/>
    </x:xf>
    <x:xf numFmtId="0" fontId="8" fillId="27" borderId="0" xfId="0" applyNumberFormat="1" applyFont="1" applyFill="1" applyBorder="1" applyAlignment="1">
      <x:alignment horizontal="center" vertical="center" wrapText="1"/>
    </x:xf>
    <x:xf numFmtId="0" fontId="8" fillId="28" borderId="0" xfId="0" applyNumberFormat="1" applyFont="1" applyFill="1" applyBorder="1" applyAlignment="1">
      <x:alignment horizontal="center" vertical="center" wrapText="1"/>
    </x:xf>
    <x:xf numFmtId="0" fontId="8" fillId="29" borderId="0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 applyAlignment="1">
      <x:alignment horizontal="center" vertical="center" wrapText="1"/>
    </x:xf>
    <x:xf numFmtId="0" fontId="8" fillId="8" borderId="1" xfId="0" applyNumberFormat="1" applyFont="1" applyFill="1" applyBorder="1" applyAlignment="1">
      <x:alignment horizontal="center" vertical="center" wrapText="1"/>
    </x:xf>
    <x:xf numFmtId="0" fontId="8" fillId="9" borderId="1" xfId="0" applyNumberFormat="1" applyFont="1" applyFill="1" applyBorder="1" applyAlignment="1">
      <x:alignment horizontal="center" vertical="center" wrapText="1"/>
    </x:xf>
    <x:xf numFmtId="0" fontId="8" fillId="10" borderId="1" xfId="0" applyNumberFormat="1" applyFont="1" applyFill="1" applyBorder="1" applyAlignment="1">
      <x:alignment horizontal="center" vertical="center" wrapText="1"/>
    </x:xf>
    <x:xf numFmtId="0" fontId="8" fillId="11" borderId="1" xfId="0" applyNumberFormat="1" applyFont="1" applyFill="1" applyBorder="1" applyAlignment="1">
      <x:alignment horizontal="center" vertical="center" wrapText="1"/>
    </x:xf>
    <x:xf numFmtId="0" fontId="8" fillId="12" borderId="1" xfId="0" applyNumberFormat="1" applyFont="1" applyFill="1" applyBorder="1" applyAlignment="1">
      <x:alignment horizontal="center" vertical="center" wrapText="1"/>
    </x:xf>
    <x:xf numFmtId="0" fontId="8" fillId="13" borderId="1" xfId="0" applyNumberFormat="1" applyFont="1" applyFill="1" applyBorder="1" applyAlignment="1">
      <x:alignment horizontal="center" vertical="center" wrapText="1"/>
    </x:xf>
    <x:xf numFmtId="0" fontId="8" fillId="14" borderId="1" xfId="0" applyNumberFormat="1" applyFont="1" applyFill="1" applyBorder="1" applyAlignment="1">
      <x:alignment horizontal="center" vertical="center" wrapText="1"/>
    </x:xf>
    <x:xf numFmtId="0" fontId="8" fillId="15" borderId="1" xfId="0" applyNumberFormat="1" applyFont="1" applyFill="1" applyBorder="1" applyAlignment="1">
      <x:alignment horizontal="center" vertical="center" wrapText="1"/>
    </x:xf>
    <x:xf numFmtId="0" fontId="8" fillId="16" borderId="1" xfId="0" applyNumberFormat="1" applyFont="1" applyFill="1" applyBorder="1" applyAlignment="1">
      <x:alignment horizontal="center" vertical="center" wrapText="1"/>
    </x:xf>
    <x:xf numFmtId="0" fontId="8" fillId="17" borderId="1" xfId="0" applyNumberFormat="1" applyFont="1" applyFill="1" applyBorder="1" applyAlignment="1">
      <x:alignment horizontal="center" vertical="center" wrapText="1"/>
    </x:xf>
    <x:xf numFmtId="0" fontId="8" fillId="18" borderId="1" xfId="0" applyNumberFormat="1" applyFont="1" applyFill="1" applyBorder="1" applyAlignment="1">
      <x:alignment horizontal="center" vertical="center" wrapText="1"/>
    </x:xf>
    <x:xf numFmtId="0" fontId="8" fillId="19" borderId="1" xfId="0" applyNumberFormat="1" applyFont="1" applyFill="1" applyBorder="1" applyAlignment="1">
      <x:alignment horizontal="center" vertical="center" wrapText="1"/>
    </x:xf>
    <x:xf numFmtId="0" fontId="8" fillId="20" borderId="1" xfId="0" applyNumberFormat="1" applyFont="1" applyFill="1" applyBorder="1" applyAlignment="1">
      <x:alignment horizontal="center" vertical="center" wrapText="1"/>
    </x:xf>
    <x:xf numFmtId="0" fontId="8" fillId="21" borderId="1" xfId="0" applyNumberFormat="1" applyFont="1" applyFill="1" applyBorder="1" applyAlignment="1">
      <x:alignment horizontal="center" vertical="center" wrapText="1"/>
    </x:xf>
    <x:xf numFmtId="0" fontId="8" fillId="22" borderId="1" xfId="0" applyNumberFormat="1" applyFont="1" applyFill="1" applyBorder="1" applyAlignment="1">
      <x:alignment horizontal="center" vertical="center" wrapText="1"/>
    </x:xf>
    <x:xf numFmtId="0" fontId="8" fillId="23" borderId="1" xfId="0" applyNumberFormat="1" applyFont="1" applyFill="1" applyBorder="1" applyAlignment="1">
      <x:alignment horizontal="center" vertical="center" wrapText="1"/>
    </x:xf>
    <x:xf numFmtId="0" fontId="8" fillId="24" borderId="1" xfId="0" applyNumberFormat="1" applyFont="1" applyFill="1" applyBorder="1" applyAlignment="1">
      <x:alignment horizontal="center" vertical="center" wrapText="1"/>
    </x:xf>
    <x:xf numFmtId="0" fontId="8" fillId="25" borderId="1" xfId="0" applyNumberFormat="1" applyFont="1" applyFill="1" applyBorder="1" applyAlignment="1">
      <x:alignment horizontal="center" vertical="center" wrapText="1"/>
    </x:xf>
    <x:xf numFmtId="0" fontId="8" fillId="26" borderId="1" xfId="0" applyNumberFormat="1" applyFont="1" applyFill="1" applyBorder="1" applyAlignment="1">
      <x:alignment horizontal="center" vertical="center" wrapText="1"/>
    </x:xf>
    <x:xf numFmtId="0" fontId="8" fillId="27" borderId="1" xfId="0" applyNumberFormat="1" applyFont="1" applyFill="1" applyBorder="1" applyAlignment="1">
      <x:alignment horizontal="center" vertical="center" wrapText="1"/>
    </x:xf>
    <x:xf numFmtId="0" fontId="8" fillId="28" borderId="1" xfId="0" applyNumberFormat="1" applyFont="1" applyFill="1" applyBorder="1" applyAlignment="1">
      <x:alignment horizontal="center" vertical="center" wrapText="1"/>
    </x:xf>
    <x:xf numFmtId="0" fontId="8" fillId="29" borderId="1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200" fontId="7" fillId="4" borderId="0" xfId="0" applyNumberFormat="1" applyFont="1" applyFill="1" applyBorder="1" applyAlignment="1">
      <x:alignment horizontal="center" vertical="center" wrapText="1"/>
    </x:xf>
    <x:xf numFmtId="200" fontId="7" fillId="7" borderId="0" xfId="0" applyNumberFormat="1" applyFont="1" applyFill="1" applyBorder="1" applyAlignment="1">
      <x:alignment horizontal="center" vertical="center" wrapText="1"/>
    </x:xf>
    <x:xf numFmtId="200" fontId="7" fillId="4" borderId="1" xfId="0" applyNumberFormat="1" applyFont="1" applyFill="1" applyBorder="1" applyAlignment="1">
      <x:alignment horizontal="center" vertical="center" wrapText="1"/>
    </x:xf>
    <x:xf numFmtId="200" fontId="7" fillId="7" borderId="1" xfId="0" applyNumberFormat="1" applyFont="1" applyFill="1" applyBorder="1" applyAlignment="1">
      <x:alignment horizontal="center" vertical="center" wrapText="1"/>
    </x:xf>
    <x:xf numFmtId="201" fontId="7" fillId="4" borderId="0" xfId="0" applyNumberFormat="1" applyFont="1" applyFill="1" applyBorder="1" applyAlignment="1">
      <x:alignment horizontal="center" vertical="center" wrapText="1"/>
    </x:xf>
    <x:xf numFmtId="201" fontId="7" fillId="7" borderId="0" xfId="0" applyNumberFormat="1" applyFont="1" applyFill="1" applyBorder="1" applyAlignment="1">
      <x:alignment horizontal="center" vertical="center" wrapText="1"/>
    </x:xf>
    <x:xf numFmtId="201" fontId="7" fillId="4" borderId="1" xfId="0" applyNumberFormat="1" applyFont="1" applyFill="1" applyBorder="1" applyAlignment="1">
      <x:alignment horizontal="center" vertical="center" wrapText="1"/>
    </x:xf>
    <x:xf numFmtId="201" fontId="7" fillId="7" borderId="1" xfId="0" applyNumberFormat="1" applyFont="1" applyFill="1" applyBorder="1" applyAlignment="1">
      <x:alignment horizontal="center" vertical="center" wrapText="1"/>
    </x:xf>
    <x:xf numFmtId="202" fontId="7" fillId="4" borderId="0" xfId="0" applyNumberFormat="1" applyFont="1" applyFill="1" applyBorder="1" applyAlignment="1">
      <x:alignment horizontal="center" vertical="center" wrapText="1"/>
    </x:xf>
    <x:xf numFmtId="202" fontId="7" fillId="7" borderId="0" xfId="0" applyNumberFormat="1" applyFont="1" applyFill="1" applyBorder="1" applyAlignment="1">
      <x:alignment horizontal="center" vertical="center" wrapText="1"/>
    </x:xf>
    <x:xf numFmtId="202" fontId="7" fillId="4" borderId="1" xfId="0" applyNumberFormat="1" applyFont="1" applyFill="1" applyBorder="1" applyAlignment="1">
      <x:alignment horizontal="center" vertical="center" wrapText="1"/>
    </x:xf>
    <x:xf numFmtId="202" fontId="7" fillId="7" borderId="1" xfId="0" applyNumberFormat="1" applyFont="1" applyFill="1" applyBorder="1" applyAlignment="1">
      <x:alignment horizontal="center" vertical="center" wrapText="1"/>
    </x:xf>
    <x:xf numFmtId="203" fontId="7" fillId="4" borderId="0" xfId="0" applyNumberFormat="1" applyFont="1" applyFill="1" applyBorder="1" applyAlignment="1">
      <x:alignment horizontal="center" vertical="center" wrapText="1"/>
    </x:xf>
    <x:xf numFmtId="203" fontId="7" fillId="7" borderId="0" xfId="0" applyNumberFormat="1" applyFont="1" applyFill="1" applyBorder="1" applyAlignment="1">
      <x:alignment horizontal="center" vertical="center" wrapText="1"/>
    </x:xf>
    <x:xf numFmtId="203" fontId="7" fillId="4" borderId="1" xfId="0" applyNumberFormat="1" applyFont="1" applyFill="1" applyBorder="1" applyAlignment="1">
      <x:alignment horizontal="center" vertical="center" wrapText="1"/>
    </x:xf>
    <x:xf numFmtId="203" fontId="7" fillId="7" borderId="1" xfId="0" applyNumberFormat="1" applyFont="1" applyFill="1" applyBorder="1" applyAlignment="1">
      <x:alignment horizontal="center" vertical="center" wrapText="1"/>
    </x:xf>
    <x:xf numFmtId="202" fontId="10" fillId="4" borderId="0" xfId="0" applyNumberFormat="1" applyFont="1" applyFill="1" applyBorder="1" applyAlignment="1">
      <x:alignment horizontal="center" vertical="center" wrapText="1"/>
    </x:xf>
    <x:xf numFmtId="202" fontId="10" fillId="7" borderId="0" xfId="0" applyNumberFormat="1" applyFont="1" applyFill="1" applyBorder="1" applyAlignment="1">
      <x:alignment horizontal="center" vertical="center" wrapText="1"/>
    </x:xf>
    <x:xf numFmtId="202" fontId="10" fillId="4" borderId="1" xfId="0" applyNumberFormat="1" applyFont="1" applyFill="1" applyBorder="1" applyAlignment="1">
      <x:alignment horizontal="center" vertical="center" wrapText="1"/>
    </x:xf>
    <x:xf numFmtId="202" fontId="10" fillId="7" borderId="1" xfId="0" applyNumberFormat="1" applyFont="1" applyFill="1" applyBorder="1" applyAlignment="1">
      <x:alignment horizontal="center" vertical="center" wrapText="1"/>
    </x:xf>
    <x:xf numFmtId="203" fontId="10" fillId="4" borderId="0" xfId="0" applyNumberFormat="1" applyFont="1" applyFill="1" applyBorder="1" applyAlignment="1">
      <x:alignment horizontal="center" vertical="center" wrapText="1"/>
    </x:xf>
    <x:xf numFmtId="203" fontId="10" fillId="7" borderId="0" xfId="0" applyNumberFormat="1" applyFont="1" applyFill="1" applyBorder="1" applyAlignment="1">
      <x:alignment horizontal="center" vertical="center" wrapText="1"/>
    </x:xf>
    <x:xf numFmtId="203" fontId="10" fillId="4" borderId="1" xfId="0" applyNumberFormat="1" applyFont="1" applyFill="1" applyBorder="1" applyAlignment="1">
      <x:alignment horizontal="center" vertical="center" wrapText="1"/>
    </x:xf>
    <x:xf numFmtId="203" fontId="10" fillId="7" borderId="1" xfId="0" applyNumberFormat="1" applyFont="1" applyFill="1" applyBorder="1" applyAlignment="1">
      <x:alignment horizontal="center" vertical="center" wrapText="1"/>
    </x:xf>
    <x:xf numFmtId="200" fontId="10" fillId="4" borderId="0" xfId="0" applyNumberFormat="1" applyFont="1" applyFill="1" applyBorder="1" applyAlignment="1">
      <x:alignment horizontal="center" vertical="center" wrapText="1"/>
    </x:xf>
    <x:xf numFmtId="200" fontId="10" fillId="7" borderId="0" xfId="0" applyNumberFormat="1" applyFont="1" applyFill="1" applyBorder="1" applyAlignment="1">
      <x:alignment horizontal="center" vertical="center" wrapText="1"/>
    </x:xf>
    <x:xf numFmtId="200" fontId="10" fillId="4" borderId="1" xfId="0" applyNumberFormat="1" applyFont="1" applyFill="1" applyBorder="1" applyAlignment="1">
      <x:alignment horizontal="center" vertical="center" wrapText="1"/>
    </x:xf>
    <x:xf numFmtId="200" fontId="10" fillId="7" borderId="1" xfId="0" applyNumberFormat="1" applyFont="1" applyFill="1" applyBorder="1" applyAlignment="1">
      <x:alignment horizontal="center" vertical="center" wrapText="1"/>
    </x:xf>
    <x:xf numFmtId="202" fontId="11" fillId="4" borderId="0" xfId="0" applyNumberFormat="1" applyFont="1" applyFill="1" applyBorder="1" applyAlignment="1">
      <x:alignment horizontal="center" vertical="center" wrapText="1"/>
    </x:xf>
    <x:xf numFmtId="202" fontId="11" fillId="4" borderId="1" xfId="0" applyNumberFormat="1" applyFont="1" applyFill="1" applyBorder="1" applyAlignment="1">
      <x:alignment horizontal="center" vertical="center" wrapText="1"/>
    </x:xf>
    <x:xf numFmtId="201" fontId="11" fillId="4" borderId="0" xfId="0" applyNumberFormat="1" applyFont="1" applyFill="1" applyBorder="1" applyAlignment="1">
      <x:alignment horizontal="center" vertical="center" wrapText="1"/>
    </x:xf>
    <x:xf numFmtId="201" fontId="11" fillId="4" borderId="1" xfId="0" applyNumberFormat="1" applyFont="1" applyFill="1" applyBorder="1" applyAlignment="1">
      <x:alignment horizontal="center" vertical="center" wrapText="1"/>
    </x:xf>
    <x:xf numFmtId="201" fontId="12" fillId="4" borderId="0" xfId="0" applyNumberFormat="1" applyFont="1" applyFill="1" applyBorder="1" applyAlignment="1">
      <x:alignment horizontal="center" vertical="center" wrapText="1"/>
    </x:xf>
    <x:xf numFmtId="201" fontId="12" fillId="4" borderId="1" xfId="0" applyNumberFormat="1" applyFont="1" applyFill="1" applyBorder="1" applyAlignment="1">
      <x:alignment horizontal="center" vertical="center" wrapText="1"/>
    </x:xf>
    <x:xf numFmtId="0" fontId="13" fillId="4" borderId="0" xfId="0" applyNumberFormat="1" applyFont="1" applyFill="1" applyBorder="1" applyAlignment="1">
      <x:alignment horizontal="center" vertical="center" wrapText="1"/>
    </x:xf>
    <x:xf numFmtId="0" fontId="13" fillId="4" borderId="1" xfId="0" applyNumberFormat="1" applyFont="1" applyFill="1" applyBorder="1" applyAlignment="1">
      <x:alignment horizontal="center" vertical="center" wrapText="1"/>
    </x:xf>
    <x:xf numFmtId="0" fontId="14" fillId="4" borderId="0" xfId="0" applyNumberFormat="1" applyFont="1" applyFill="1" applyBorder="1" applyAlignment="1">
      <x:alignment horizontal="center" vertical="center" wrapText="1"/>
    </x:xf>
    <x:xf numFmtId="0" fontId="14" fillId="4" borderId="1" xfId="0" applyNumberFormat="1" applyFont="1" applyFill="1" applyBorder="1" applyAlignment="1">
      <x:alignment horizontal="center" vertical="center" wrapText="1"/>
    </x:xf>
    <x:xf numFmtId="0" fontId="12" fillId="7" borderId="0" xfId="0" applyNumberFormat="1" applyFont="1" applyFill="1" applyBorder="1" applyAlignment="1">
      <x:alignment horizontal="center" vertical="center" wrapText="1"/>
    </x:xf>
    <x:xf numFmtId="0" fontId="12" fillId="7" borderId="1" xfId="0" applyNumberFormat="1" applyFont="1" applyFill="1" applyBorder="1" applyAlignment="1">
      <x:alignment horizontal="center" vertical="center" wrapText="1"/>
    </x:xf>
    <x:xf numFmtId="0" fontId="14" fillId="7" borderId="0" xfId="0" applyNumberFormat="1" applyFont="1" applyFill="1" applyBorder="1" applyAlignment="1">
      <x:alignment horizontal="center" vertical="center" wrapText="1"/>
    </x:xf>
    <x:xf numFmtId="0" fontId="14" fillId="7" borderId="1" xfId="0" applyNumberFormat="1" applyFont="1" applyFill="1" applyBorder="1" applyAlignment="1">
      <x:alignment horizontal="center" vertical="center" wrapText="1"/>
    </x:xf>
    <x:xf numFmtId="0" fontId="15" fillId="2" borderId="0" xfId="0" applyNumberFormat="1" applyFont="1" applyFill="1" applyBorder="1"/>
    <x:xf numFmtId="0" fontId="15" fillId="2" borderId="1" xfId="0" applyNumberFormat="1" applyFont="1" applyFill="1" applyBorder="1"/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vertical="top" wrapText="1"/>
    </x:xf>
    <x:xf numFmtId="0" fontId="16" fillId="0" borderId="1" xfId="0" applyNumberFormat="1" applyFont="1" applyFill="1" applyBorder="1"/>
    <x:xf numFmtId="0" fontId="16" fillId="0" borderId="1" xfId="0" applyNumberFormat="1" applyFont="1" applyFill="1" applyBorder="1" applyAlignment="1">
      <x:alignment wrapText="1"/>
    </x:xf>
    <x:xf numFmtId="0" fontId="16" fillId="0" borderId="1" xfId="0" applyNumberFormat="1" applyFont="1" applyFill="1" applyBorder="1" applyAlignment="1">
      <x:alignment vertical="top" wrapText="1"/>
    </x:xf>
    <x:xf numFmtId="0" fontId="16" fillId="4" borderId="0" xfId="0" applyNumberFormat="1" applyFont="1" applyFill="1" applyBorder="1" applyAlignment="1">
      <x:alignment vertical="top" wrapText="1"/>
    </x:xf>
    <x:xf numFmtId="0" fontId="16" fillId="4" borderId="1" xfId="0" applyNumberFormat="1" applyFont="1" applyFill="1" applyBorder="1" applyAlignment="1">
      <x:alignment vertical="top" wrapText="1"/>
    </x:xf>
    <x:xf numFmtId="0" fontId="16" fillId="7" borderId="0" xfId="0" applyNumberFormat="1" applyFont="1" applyFill="1" applyBorder="1" applyAlignment="1">
      <x:alignment vertical="top" wrapText="1"/>
    </x:xf>
    <x:xf numFmtId="0" fontId="16" fillId="7" borderId="1" xfId="0" applyNumberFormat="1" applyFont="1" applyFill="1" applyBorder="1" applyAlignment="1">
      <x:alignment vertical="top" wrapText="1"/>
    </x:xf>
    <x:xf numFmtId="0" fontId="17" fillId="4" borderId="0" xfId="0" applyNumberFormat="1" applyFont="1" applyFill="1" applyBorder="1" applyAlignment="1">
      <x:alignment vertical="top" wrapText="1"/>
    </x:xf>
    <x:xf numFmtId="0" fontId="17" fillId="7" borderId="0" xfId="0" applyNumberFormat="1" applyFont="1" applyFill="1" applyBorder="1" applyAlignment="1">
      <x:alignment vertical="top" wrapText="1"/>
    </x:xf>
    <x:xf numFmtId="0" fontId="17" fillId="4" borderId="1" xfId="0" applyNumberFormat="1" applyFont="1" applyFill="1" applyBorder="1" applyAlignment="1">
      <x:alignment vertical="top" wrapText="1"/>
    </x:xf>
    <x:xf numFmtId="0" fontId="17" fillId="7" borderId="1" xfId="0" applyNumberFormat="1" applyFont="1" applyFill="1" applyBorder="1" applyAlignment="1">
      <x:alignment vertical="top" wrapText="1"/>
    </x:xf>
    <x:xf numFmtId="201" fontId="17" fillId="4" borderId="0" xfId="0" applyNumberFormat="1" applyFont="1" applyFill="1" applyBorder="1" applyAlignment="1">
      <x:alignment vertical="top" wrapText="1"/>
    </x:xf>
    <x:xf numFmtId="201" fontId="17" fillId="7" borderId="0" xfId="0" applyNumberFormat="1" applyFont="1" applyFill="1" applyBorder="1" applyAlignment="1">
      <x:alignment vertical="top" wrapText="1"/>
    </x:xf>
    <x:xf numFmtId="201" fontId="17" fillId="4" borderId="1" xfId="0" applyNumberFormat="1" applyFont="1" applyFill="1" applyBorder="1" applyAlignment="1">
      <x:alignment vertical="top" wrapText="1"/>
    </x:xf>
    <x:xf numFmtId="201" fontId="17" fillId="7" borderId="1" xfId="0" applyNumberFormat="1" applyFont="1" applyFill="1" applyBorder="1" applyAlignment="1">
      <x:alignment vertical="top" wrapText="1"/>
    </x:xf>
    <x:xf numFmtId="201" fontId="16" fillId="4" borderId="0" xfId="0" applyNumberFormat="1" applyFont="1" applyFill="1" applyBorder="1" applyAlignment="1">
      <x:alignment vertical="top" wrapText="1"/>
    </x:xf>
    <x:xf numFmtId="201" fontId="16" fillId="7" borderId="0" xfId="0" applyNumberFormat="1" applyFont="1" applyFill="1" applyBorder="1" applyAlignment="1">
      <x:alignment vertical="top" wrapText="1"/>
    </x:xf>
    <x:xf numFmtId="201" fontId="16" fillId="4" borderId="1" xfId="0" applyNumberFormat="1" applyFont="1" applyFill="1" applyBorder="1" applyAlignment="1">
      <x:alignment vertical="top" wrapText="1"/>
    </x:xf>
    <x:xf numFmtId="201" fontId="16" fillId="7" borderId="1" xfId="0" applyNumberFormat="1" applyFont="1" applyFill="1" applyBorder="1" applyAlignment="1">
      <x:alignment vertical="top" wrapText="1"/>
    </x:xf>
    <x:xf numFmtId="204" fontId="16" fillId="4" borderId="0" xfId="0" applyNumberFormat="1" applyFont="1" applyFill="1" applyBorder="1" applyAlignment="1">
      <x:alignment vertical="top" wrapText="1"/>
    </x:xf>
    <x:xf numFmtId="204" fontId="16" fillId="7" borderId="0" xfId="0" applyNumberFormat="1" applyFont="1" applyFill="1" applyBorder="1" applyAlignment="1">
      <x:alignment vertical="top" wrapText="1"/>
    </x:xf>
    <x:xf numFmtId="204" fontId="16" fillId="4" borderId="1" xfId="0" applyNumberFormat="1" applyFont="1" applyFill="1" applyBorder="1" applyAlignment="1">
      <x:alignment vertical="top" wrapText="1"/>
    </x:xf>
    <x:xf numFmtId="204" fontId="16" fillId="7" borderId="1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18" fillId="30" borderId="0" xfId="0" applyNumberFormat="1" applyFont="1" applyFill="1" applyBorder="1"/>
    <x:xf numFmtId="0" fontId="18" fillId="30" borderId="0" xfId="0" applyNumberFormat="1" applyFont="1" applyFill="1" applyBorder="1" applyAlignment="1">
      <x:alignment wrapText="1"/>
    </x:xf>
    <x:xf numFmtId="0" fontId="0" fillId="30" borderId="1" xfId="0" applyNumberFormat="1" applyFont="1" applyFill="1" applyBorder="1"/>
    <x:xf numFmtId="0" fontId="18" fillId="30" borderId="1" xfId="0" applyNumberFormat="1" applyFont="1" applyFill="1" applyBorder="1"/>
    <x:xf numFmtId="0" fontId="18" fillId="30" borderId="1" xfId="0" applyNumberFormat="1" applyFont="1" applyFill="1" applyBorder="1" applyAlignment="1">
      <x:alignment wrapText="1"/>
    </x:xf>
    <x:xf numFmtId="0" fontId="19" fillId="0" borderId="0" xfId="0" applyNumberFormat="1" applyFont="1" applyFill="1" applyBorder="1"/>
    <x:xf numFmtId="0" fontId="19" fillId="0" borderId="0" xfId="0" applyNumberFormat="1" applyFont="1" applyFill="1" applyBorder="1" applyAlignment="1">
      <x:alignment wrapText="1"/>
    </x:xf>
    <x:xf numFmtId="0" fontId="19" fillId="0" borderId="0" xfId="0" applyNumberFormat="1" applyFont="1" applyFill="1" applyBorder="1" applyAlignment="1">
      <x:alignment vertical="top" wrapText="1"/>
    </x:xf>
    <x:xf numFmtId="0" fontId="19" fillId="0" borderId="1" xfId="0" applyNumberFormat="1" applyFont="1" applyFill="1" applyBorder="1"/>
    <x:xf numFmtId="0" fontId="19" fillId="0" borderId="1" xfId="0" applyNumberFormat="1" applyFont="1" applyFill="1" applyBorder="1" applyAlignment="1">
      <x:alignment wrapText="1"/>
    </x:xf>
    <x:xf numFmtId="0" fontId="19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1" borderId="0" xfId="0" applyNumberFormat="1" applyFont="1" applyFill="1" applyBorder="1"/>
    <x:xf numFmtId="0" fontId="20" fillId="3" borderId="0" xfId="0" applyNumberFormat="1" applyFont="1" applyFill="1" applyBorder="1" applyAlignment="1">
      <x:alignment wrapText="1"/>
    </x:xf>
    <x:xf numFmtId="0" fontId="6" fillId="31" borderId="0" xfId="0" applyNumberFormat="1" applyFont="1" applyFill="1" applyBorder="1" applyAlignment="1">
      <x:alignment horizontal="center" vertical="center" wrapText="1"/>
    </x:xf>
    <x:xf numFmtId="0" fontId="9" fillId="32" borderId="0" xfId="0" applyNumberFormat="1" applyFont="1" applyFill="1" applyBorder="1" applyAlignment="1">
      <x:alignment vertical="center" wrapText="1"/>
    </x:xf>
    <x:xf numFmtId="0" fontId="7" fillId="32" borderId="0" xfId="0" applyNumberFormat="1" applyFont="1" applyFill="1" applyBorder="1" applyAlignment="1">
      <x:alignment vertical="center" wrapText="1"/>
    </x:xf>
    <x:xf numFmtId="0" fontId="8" fillId="32" borderId="0" xfId="0" applyNumberFormat="1" applyFont="1" applyFill="1" applyBorder="1" applyAlignment="1">
      <x:alignment horizontal="center" vertical="center" wrapText="1"/>
    </x:xf>
    <x:xf numFmtId="200" fontId="7" fillId="32" borderId="0" xfId="0" applyNumberFormat="1" applyFont="1" applyFill="1" applyBorder="1" applyAlignment="1">
      <x:alignment horizontal="center" vertical="center" wrapText="1"/>
    </x:xf>
    <x:xf numFmtId="201" fontId="11" fillId="32" borderId="0" xfId="0" applyNumberFormat="1" applyFont="1" applyFill="1" applyBorder="1" applyAlignment="1">
      <x:alignment horizontal="center" vertical="center" wrapText="1"/>
    </x:xf>
    <x:xf numFmtId="202" fontId="11" fillId="32" borderId="0" xfId="0" applyNumberFormat="1" applyFont="1" applyFill="1" applyBorder="1" applyAlignment="1">
      <x:alignment horizontal="center" vertical="center" wrapText="1"/>
    </x:xf>
    <x:xf numFmtId="203" fontId="10" fillId="32" borderId="0" xfId="0" applyNumberFormat="1" applyFont="1" applyFill="1" applyBorder="1" applyAlignment="1">
      <x:alignment horizontal="center" vertical="center" wrapText="1"/>
    </x:xf>
    <x:xf numFmtId="200" fontId="10" fillId="32" borderId="0" xfId="0" applyNumberFormat="1" applyFont="1" applyFill="1" applyBorder="1" applyAlignment="1">
      <x:alignment horizontal="center" vertical="center" wrapText="1"/>
    </x:xf>
    <x:xf numFmtId="201" fontId="7" fillId="32" borderId="0" xfId="0" applyNumberFormat="1" applyFont="1" applyFill="1" applyBorder="1" applyAlignment="1">
      <x:alignment horizontal="center" vertical="center" wrapText="1"/>
    </x:xf>
    <x:xf numFmtId="201" fontId="12" fillId="32" borderId="0" xfId="0" applyNumberFormat="1" applyFont="1" applyFill="1" applyBorder="1" applyAlignment="1">
      <x:alignment horizontal="center" vertical="center" wrapText="1"/>
    </x:xf>
    <x:xf numFmtId="202" fontId="10" fillId="32" borderId="0" xfId="0" applyNumberFormat="1" applyFont="1" applyFill="1" applyBorder="1" applyAlignment="1">
      <x:alignment horizontal="center" vertical="center" wrapText="1"/>
    </x:xf>
    <x:xf numFmtId="202" fontId="21" fillId="32" borderId="0" xfId="0" applyNumberFormat="1" applyFont="1" applyFill="1" applyBorder="1" applyAlignment="1">
      <x:alignment horizontal="center" vertical="center" wrapText="1"/>
    </x:xf>
    <x:xf numFmtId="202" fontId="21" fillId="4" borderId="0" xfId="0" applyNumberFormat="1" applyFont="1" applyFill="1" applyBorder="1" applyAlignment="1">
      <x:alignment horizontal="center" vertical="center" wrapText="1"/>
    </x:xf>
    <x:xf numFmtId="0" fontId="10" fillId="32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vertical="center" wrapText="1"/>
    </x:xf>
    <x:xf numFmtId="200" fontId="11" fillId="32" borderId="0" xfId="0" applyNumberFormat="1" applyFont="1" applyFill="1" applyBorder="1" applyAlignment="1">
      <x:alignment horizontal="center" vertical="center" wrapText="1"/>
    </x:xf>
    <x:xf numFmtId="0" fontId="22" fillId="32" borderId="0" xfId="0" applyNumberFormat="1" applyFont="1" applyFill="1" applyBorder="1" applyAlignment="1">
      <x:alignment horizontal="center" vertical="center" wrapText="1"/>
    </x:xf>
    <x:xf numFmtId="200" fontId="23" fillId="32" borderId="0" xfId="0" applyNumberFormat="1" applyFont="1" applyFill="1" applyBorder="1" applyAlignment="1">
      <x:alignment horizontal="center" vertical="center" wrapText="1"/>
    </x:xf>
    <x:xf numFmtId="0" fontId="22" fillId="8" borderId="0" xfId="0" applyNumberFormat="1" applyFont="1" applyFill="1" applyBorder="1" applyAlignment="1">
      <x:alignment horizontal="center" vertical="center" wrapText="1"/>
    </x:xf>
    <x:xf numFmtId="200" fontId="23" fillId="7" borderId="0" xfId="0" applyNumberFormat="1" applyFont="1" applyFill="1" applyBorder="1" applyAlignment="1">
      <x:alignment horizontal="center" vertical="center" wrapText="1"/>
    </x:xf>
    <x:xf numFmtId="0" fontId="22" fillId="9" borderId="0" xfId="0" applyNumberFormat="1" applyFont="1" applyFill="1" applyBorder="1" applyAlignment="1">
      <x:alignment horizontal="center" vertical="center" wrapText="1"/>
    </x:xf>
    <x:xf numFmtId="0" fontId="22" fillId="11" borderId="0" xfId="0" applyNumberFormat="1" applyFont="1" applyFill="1" applyBorder="1" applyAlignment="1">
      <x:alignment horizontal="center" vertical="center" wrapText="1"/>
    </x:xf>
    <x:xf numFmtId="0" fontId="22" fillId="14" borderId="0" xfId="0" applyNumberFormat="1" applyFont="1" applyFill="1" applyBorder="1" applyAlignment="1">
      <x:alignment horizontal="center" vertical="center" wrapText="1"/>
    </x:xf>
    <x:xf numFmtId="0" fontId="22" fillId="15" borderId="0" xfId="0" applyNumberFormat="1" applyFont="1" applyFill="1" applyBorder="1" applyAlignment="1">
      <x:alignment horizontal="center" vertical="center" wrapText="1"/>
    </x:xf>
    <x:xf numFmtId="0" fontId="22" fillId="16" borderId="0" xfId="0" applyNumberFormat="1" applyFont="1" applyFill="1" applyBorder="1" applyAlignment="1">
      <x:alignment horizontal="center" vertical="center" wrapText="1"/>
    </x:xf>
    <x:xf numFmtId="0" fontId="22" fillId="18" borderId="0" xfId="0" applyNumberFormat="1" applyFont="1" applyFill="1" applyBorder="1" applyAlignment="1">
      <x:alignment horizontal="center" vertical="center" wrapText="1"/>
    </x:xf>
    <x:xf numFmtId="200" fontId="23" fillId="4" borderId="0" xfId="0" applyNumberFormat="1" applyFont="1" applyFill="1" applyBorder="1" applyAlignment="1">
      <x:alignment horizontal="center" vertical="center" wrapText="1"/>
    </x:xf>
    <x:xf numFmtId="0" fontId="22" fillId="28" borderId="0" xfId="0" applyNumberFormat="1" applyFont="1" applyFill="1" applyBorder="1" applyAlignment="1">
      <x:alignment horizontal="center" vertical="center" wrapText="1"/>
    </x:xf>
    <x:xf numFmtId="205" fontId="23" fillId="32" borderId="0" xfId="0" applyNumberFormat="1" applyFont="1" applyFill="1" applyBorder="1" applyAlignment="1">
      <x:alignment horizontal="center" vertical="center" wrapText="1"/>
    </x:xf>
    <x:xf numFmtId="205" fontId="23" fillId="7" borderId="0" xfId="0" applyNumberFormat="1" applyFont="1" applyFill="1" applyBorder="1" applyAlignment="1">
      <x:alignment horizontal="center" vertical="center" wrapText="1"/>
    </x:xf>
    <x:xf numFmtId="205" fontId="23" fillId="4" borderId="0" xfId="0" applyNumberFormat="1" applyFont="1" applyFill="1" applyBorder="1" applyAlignment="1">
      <x:alignment horizontal="center" vertical="center" wrapText="1"/>
    </x:xf>
    <x:xf numFmtId="206" fontId="11" fillId="32" borderId="0" xfId="0" applyNumberFormat="1" applyFont="1" applyFill="1" applyBorder="1" applyAlignment="1">
      <x:alignment horizontal="center" vertical="center" wrapText="1"/>
    </x:xf>
    <x:xf numFmtId="206" fontId="10" fillId="7" borderId="0" xfId="0" applyNumberFormat="1" applyFont="1" applyFill="1" applyBorder="1" applyAlignment="1">
      <x:alignment horizontal="center" vertical="center" wrapText="1"/>
    </x:xf>
    <x:xf numFmtId="206" fontId="10" fillId="32" borderId="0" xfId="0" applyNumberFormat="1" applyFont="1" applyFill="1" applyBorder="1" applyAlignment="1">
      <x:alignment horizontal="center" vertical="center" wrapText="1"/>
    </x:xf>
    <x:xf numFmtId="206" fontId="10" fillId="4" borderId="0" xfId="0" applyNumberFormat="1" applyFont="1" applyFill="1" applyBorder="1" applyAlignment="1">
      <x:alignment horizontal="center" vertical="center" wrapText="1"/>
    </x:xf>
    <x:xf numFmtId="206" fontId="21" fillId="32" borderId="0" xfId="0" applyNumberFormat="1" applyFont="1" applyFill="1" applyBorder="1" applyAlignment="1">
      <x:alignment horizontal="center" vertical="center" wrapText="1"/>
    </x:xf>
    <x:xf numFmtId="206" fontId="21" fillId="4" borderId="0" xfId="0" applyNumberFormat="1" applyFont="1" applyFill="1" applyBorder="1" applyAlignment="1">
      <x:alignment horizontal="center" vertical="center" wrapText="1"/>
    </x:xf>
    <x:xf numFmtId="205" fontId="10" fillId="32" borderId="0" xfId="0" applyNumberFormat="1" applyFont="1" applyFill="1" applyBorder="1" applyAlignment="1">
      <x:alignment horizontal="center" vertical="center" wrapText="1"/>
    </x:xf>
    <x:xf numFmtId="205" fontId="10" fillId="7" borderId="0" xfId="0" applyNumberFormat="1" applyFont="1" applyFill="1" applyBorder="1" applyAlignment="1">
      <x:alignment horizontal="center" vertical="center" wrapText="1"/>
    </x:xf>
    <x:xf numFmtId="205" fontId="10" fillId="4" borderId="0" xfId="0" applyNumberFormat="1" applyFont="1" applyFill="1" applyBorder="1" applyAlignment="1">
      <x:alignment horizontal="center" vertical="center" wrapText="1"/>
    </x:xf>
    <x:xf numFmtId="205" fontId="10" fillId="32" borderId="0" xfId="0" applyNumberFormat="1" applyFont="1" applyFill="1" applyBorder="1" applyAlignment="1">
      <x:alignment vertical="center" wrapText="1"/>
    </x:xf>
    <x:xf numFmtId="205" fontId="10" fillId="7" borderId="0" xfId="0" applyNumberFormat="1" applyFont="1" applyFill="1" applyBorder="1" applyAlignment="1">
      <x:alignment vertical="center" wrapText="1"/>
    </x:xf>
    <x:xf numFmtId="205" fontId="10" fillId="4" borderId="0" xfId="0" applyNumberFormat="1" applyFont="1" applyFill="1" applyBorder="1" applyAlignment="1">
      <x:alignment vertical="center" wrapText="1"/>
    </x:xf>
    <x:xf numFmtId="0" fontId="15" fillId="31" borderId="0" xfId="0" applyNumberFormat="1" applyFont="1" applyFill="1" applyBorder="1"/>
    <x:xf numFmtId="205" fontId="17" fillId="4" borderId="0" xfId="0" applyNumberFormat="1" applyFont="1" applyFill="1" applyBorder="1" applyAlignment="1">
      <x:alignment vertical="top" wrapText="1"/>
    </x:xf>
    <x:xf numFmtId="205" fontId="17" fillId="7" borderId="0" xfId="0" applyNumberFormat="1" applyFont="1" applyFill="1" applyBorder="1" applyAlignment="1">
      <x:alignment vertical="top" wrapText="1"/>
    </x:xf>
    <x:xf numFmtId="205" fontId="16" fillId="4" borderId="0" xfId="0" applyNumberFormat="1" applyFont="1" applyFill="1" applyBorder="1" applyAlignment="1">
      <x:alignment vertical="top" wrapText="1"/>
    </x:xf>
    <x:xf numFmtId="205" fontId="16" fillId="7" borderId="0" xfId="0" applyNumberFormat="1" applyFont="1" applyFill="1" applyBorder="1" applyAlignment="1">
      <x:alignment vertical="top" wrapText="1"/>
    </x:xf>
    <x:xf numFmtId="207" fontId="16" fillId="4" borderId="0" xfId="0" applyNumberFormat="1" applyFont="1" applyFill="1" applyBorder="1" applyAlignment="1">
      <x:alignment vertical="top" wrapText="1"/>
    </x:xf>
    <x:xf numFmtId="207" fontId="16" fillId="7" borderId="0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horizontal="center" vertical="center" wrapText="1"/>
    </x:xf>
    <x:xf numFmtId="200" fontId="11" fillId="4" borderId="0" xfId="0" applyNumberFormat="1" applyFont="1" applyFill="1" applyBorder="1" applyAlignment="1">
      <x:alignment horizontal="center" vertical="center" wrapText="1"/>
    </x:xf>
    <x:xf numFmtId="0" fontId="22" fillId="4" borderId="0" xfId="0" applyNumberFormat="1" applyFont="1" applyFill="1" applyBorder="1" applyAlignment="1">
      <x:alignment horizontal="center" vertical="center" wrapText="1"/>
    </x:xf>
    <x:xf numFmtId="206" fontId="11" fillId="4" borderId="0" xfId="0" applyNumberFormat="1" applyFont="1" applyFill="1" applyBorder="1" applyAlignment="1">
      <x:alignment horizontal="center" vertical="center" wrapText="1"/>
    </x:xf>
    <x:xf numFmtId="0" fontId="4" fillId="33" borderId="0" xfId="0" applyNumberFormat="1" applyFont="1" applyFill="1" applyBorder="1"/>
    <x:xf numFmtId="0" fontId="1" fillId="33" borderId="0" xfId="0" applyNumberFormat="1" applyFont="1" applyFill="1" applyBorder="1"/>
    <x:xf numFmtId="0" fontId="24" fillId="0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22" fillId="4" borderId="0" xfId="0" applyNumberFormat="1" applyFont="1" applyFill="1" applyBorder="1" applyAlignment="1">
      <x:alignment horizontal="center" vertical="top" wrapText="1"/>
    </x:xf>
    <x:xf numFmtId="205" fontId="23" fillId="4" borderId="0" xfId="0" applyNumberFormat="1" applyFont="1" applyFill="1" applyBorder="1" applyAlignment="1">
      <x:alignment horizontal="center" vertical="top" wrapText="1"/>
    </x:xf>
    <x:xf numFmtId="206" fontId="11" fillId="4" borderId="0" xfId="0" applyNumberFormat="1" applyFont="1" applyFill="1" applyBorder="1" applyAlignment="1">
      <x:alignment horizontal="center" vertical="top" wrapText="1"/>
    </x:xf>
    <x:xf numFmtId="200" fontId="7" fillId="4" borderId="0" xfId="0" applyNumberFormat="1" applyFont="1" applyFill="1" applyBorder="1" applyAlignment="1">
      <x:alignment horizontal="center" vertical="top" wrapText="1"/>
    </x:xf>
    <x:xf numFmtId="201" fontId="11" fillId="4" borderId="0" xfId="0" applyNumberFormat="1" applyFont="1" applyFill="1" applyBorder="1" applyAlignment="1">
      <x:alignment horizontal="center" vertical="top" wrapText="1"/>
    </x:xf>
    <x:xf numFmtId="206" fontId="21" fillId="4" borderId="0" xfId="0" applyNumberFormat="1" applyFont="1" applyFill="1" applyBorder="1" applyAlignment="1">
      <x:alignment horizontal="center" vertical="top" wrapText="1"/>
    </x:xf>
    <x:xf numFmtId="205" fontId="10" fillId="4" borderId="0" xfId="0" applyNumberFormat="1" applyFont="1" applyFill="1" applyBorder="1" applyAlignment="1">
      <x:alignment horizontal="center" vertical="top" wrapText="1"/>
    </x:xf>
    <x:xf numFmtId="205" fontId="10" fillId="4" borderId="0" xfId="0" applyNumberFormat="1" applyFont="1" applyFill="1" applyBorder="1" applyAlignment="1">
      <x:alignment vertical="top" wrapText="1"/>
    </x:xf>
    <x:xf numFmtId="200" fontId="10" fillId="4" borderId="0" xfId="0" applyNumberFormat="1" applyFont="1" applyFill="1" applyBorder="1" applyAlignment="1">
      <x:alignment horizontal="center" vertical="top" wrapText="1"/>
    </x:xf>
    <x:xf numFmtId="201" fontId="7" fillId="4" borderId="0" xfId="0" applyNumberFormat="1" applyFont="1" applyFill="1" applyBorder="1" applyAlignment="1">
      <x:alignment horizontal="center"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 wrapText="1"/>
    </x:xf>
    <x:xf numFmtId="0" fontId="22" fillId="8" borderId="0" xfId="0" applyNumberFormat="1" applyFont="1" applyFill="1" applyBorder="1" applyAlignment="1">
      <x:alignment horizontal="center" vertical="top" wrapText="1"/>
    </x:xf>
    <x:xf numFmtId="205" fontId="23" fillId="7" borderId="0" xfId="0" applyNumberFormat="1" applyFont="1" applyFill="1" applyBorder="1" applyAlignment="1">
      <x:alignment horizontal="center" vertical="top" wrapText="1"/>
    </x:xf>
    <x:xf numFmtId="206" fontId="10" fillId="7" borderId="0" xfId="0" applyNumberFormat="1" applyFont="1" applyFill="1" applyBorder="1" applyAlignment="1">
      <x:alignment horizontal="center" vertical="top" wrapText="1"/>
    </x:xf>
    <x:xf numFmtId="200" fontId="7" fillId="7" borderId="0" xfId="0" applyNumberFormat="1" applyFont="1" applyFill="1" applyBorder="1" applyAlignment="1">
      <x:alignment horizontal="center" vertical="top" wrapText="1"/>
    </x:xf>
    <x:xf numFmtId="201" fontId="7" fillId="7" borderId="0" xfId="0" applyNumberFormat="1" applyFont="1" applyFill="1" applyBorder="1" applyAlignment="1">
      <x:alignment horizontal="center" vertical="top" wrapText="1"/>
    </x:xf>
    <x:xf numFmtId="205" fontId="10" fillId="7" borderId="0" xfId="0" applyNumberFormat="1" applyFont="1" applyFill="1" applyBorder="1" applyAlignment="1">
      <x:alignment horizontal="center" vertical="top" wrapText="1"/>
    </x:xf>
    <x:xf numFmtId="205" fontId="10" fillId="7" borderId="0" xfId="0" applyNumberFormat="1" applyFont="1" applyFill="1" applyBorder="1" applyAlignment="1">
      <x:alignment vertical="top" wrapText="1"/>
    </x:xf>
    <x:xf numFmtId="200" fontId="10" fillId="7" borderId="0" xfId="0" applyNumberFormat="1" applyFont="1" applyFill="1" applyBorder="1" applyAlignment="1">
      <x:alignment horizontal="center" vertical="top" wrapText="1"/>
    </x:xf>
    <x:xf numFmtId="0" fontId="22" fillId="9" borderId="0" xfId="0" applyNumberFormat="1" applyFont="1" applyFill="1" applyBorder="1" applyAlignment="1">
      <x:alignment horizontal="center" vertical="top" wrapText="1"/>
    </x:xf>
    <x:xf numFmtId="0" fontId="22" fillId="11" borderId="0" xfId="0" applyNumberFormat="1" applyFont="1" applyFill="1" applyBorder="1" applyAlignment="1">
      <x:alignment horizontal="center" vertical="top" wrapText="1"/>
    </x:xf>
    <x:xf numFmtId="206" fontId="10" fillId="4" borderId="0" xfId="0" applyNumberFormat="1" applyFont="1" applyFill="1" applyBorder="1" applyAlignment="1">
      <x:alignment horizontal="center" vertical="top" wrapText="1"/>
    </x:xf>
    <x:xf numFmtId="201" fontId="12" fillId="4" borderId="0" xfId="0" applyNumberFormat="1" applyFont="1" applyFill="1" applyBorder="1" applyAlignment="1">
      <x:alignment horizontal="center" vertical="top" wrapText="1"/>
    </x:xf>
    <x:xf numFmtId="0" fontId="22" fillId="14" borderId="0" xfId="0" applyNumberFormat="1" applyFont="1" applyFill="1" applyBorder="1" applyAlignment="1">
      <x:alignment horizontal="center" vertical="top" wrapText="1"/>
    </x:xf>
    <x:xf numFmtId="0" fontId="22" fillId="15" borderId="0" xfId="0" applyNumberFormat="1" applyFont="1" applyFill="1" applyBorder="1" applyAlignment="1">
      <x:alignment horizontal="center" vertical="top" wrapText="1"/>
    </x:xf>
    <x:xf numFmtId="0" fontId="22" fillId="16" borderId="0" xfId="0" applyNumberFormat="1" applyFont="1" applyFill="1" applyBorder="1" applyAlignment="1">
      <x:alignment horizontal="center" vertical="top" wrapText="1"/>
    </x:xf>
    <x:xf numFmtId="0" fontId="22" fillId="18" borderId="0" xfId="0" applyNumberFormat="1" applyFont="1" applyFill="1" applyBorder="1" applyAlignment="1">
      <x:alignment horizontal="center" vertical="top" wrapText="1"/>
    </x:xf>
    <x:xf numFmtId="0" fontId="22" fillId="28" borderId="0" xfId="0" applyNumberFormat="1" applyFont="1" applyFill="1" applyBorder="1" applyAlignment="1">
      <x:alignment horizontal="center" vertical="top" wrapText="1"/>
    </x:xf>
    <x:xf numFmtId="0" fontId="1" fillId="34" borderId="0" xfId="0" applyNumberFormat="1" applyFont="1" applyFill="1" applyBorder="1"/>
    <x:xf numFmtId="0" fontId="1" fillId="34" borderId="0" xfId="0" applyNumberFormat="1" applyFont="1" applyFill="1" applyBorder="1" applyAlignment="1">
      <x:alignment vertical="center"/>
    </x:xf>
    <x:xf numFmtId="0" fontId="24" fillId="35" borderId="0" xfId="0" applyNumberFormat="1" applyFont="1" applyFill="1" applyBorder="1" applyAlignment="1">
      <x:alignment wrapText="1"/>
    </x:xf>
    <x:xf numFmtId="0" fontId="25" fillId="35" borderId="0" xfId="0" applyNumberFormat="1" applyFont="1" applyFill="1" applyBorder="1" applyAlignment="1">
      <x:alignment wrapText="1"/>
    </x:xf>
    <x:xf numFmtId="0" fontId="25" fillId="35" borderId="0" xfId="0" applyNumberFormat="1" applyFont="1" applyFill="1" applyBorder="1" applyAlignment="1">
      <x:alignment vertical="center" wrapText="1"/>
    </x:xf>
    <x:xf numFmtId="0" fontId="7" fillId="36" borderId="0" xfId="0" applyNumberFormat="1" applyFont="1" applyFill="1" applyBorder="1" applyAlignment="1">
      <x:alignment wrapText="1"/>
    </x:xf>
    <x:xf numFmtId="0" fontId="7" fillId="36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201" fontId="26" fillId="4" borderId="0" xfId="0" applyNumberFormat="1" applyFont="1" applyFill="1" applyBorder="1" applyAlignment="1">
      <x:alignment horizontal="center" vertical="top" wrapText="1"/>
    </x:xf>
    <x:xf numFmtId="0" fontId="9" fillId="37" borderId="0" xfId="0" applyNumberFormat="1" applyFont="1" applyFill="1" applyBorder="1" applyAlignment="1">
      <x:alignment vertical="top" wrapText="1"/>
    </x:xf>
    <x:xf numFmtId="0" fontId="7" fillId="37" borderId="0" xfId="0" applyNumberFormat="1" applyFont="1" applyFill="1" applyBorder="1" applyAlignment="1">
      <x:alignment vertical="top" wrapText="1"/>
    </x:xf>
    <x:xf numFmtId="0" fontId="22" fillId="37" borderId="0" xfId="0" applyNumberFormat="1" applyFont="1" applyFill="1" applyBorder="1" applyAlignment="1">
      <x:alignment horizontal="center" vertical="top" wrapText="1"/>
    </x:xf>
    <x:xf numFmtId="205" fontId="23" fillId="37" borderId="0" xfId="0" applyNumberFormat="1" applyFont="1" applyFill="1" applyBorder="1" applyAlignment="1">
      <x:alignment horizontal="center" vertical="top" wrapText="1"/>
    </x:xf>
    <x:xf numFmtId="206" fontId="10" fillId="37" borderId="0" xfId="0" applyNumberFormat="1" applyFont="1" applyFill="1" applyBorder="1" applyAlignment="1">
      <x:alignment horizontal="center" vertical="top" wrapText="1"/>
    </x:xf>
    <x:xf numFmtId="200" fontId="7" fillId="37" borderId="0" xfId="0" applyNumberFormat="1" applyFont="1" applyFill="1" applyBorder="1" applyAlignment="1">
      <x:alignment horizontal="center" vertical="top" wrapText="1"/>
    </x:xf>
    <x:xf numFmtId="201" fontId="7" fillId="37" borderId="0" xfId="0" applyNumberFormat="1" applyFont="1" applyFill="1" applyBorder="1" applyAlignment="1">
      <x:alignment horizontal="center" vertical="top" wrapText="1"/>
    </x:xf>
    <x:xf numFmtId="206" fontId="21" fillId="37" borderId="0" xfId="0" applyNumberFormat="1" applyFont="1" applyFill="1" applyBorder="1" applyAlignment="1">
      <x:alignment horizontal="center" vertical="top" wrapText="1"/>
    </x:xf>
    <x:xf numFmtId="205" fontId="10" fillId="37" borderId="0" xfId="0" applyNumberFormat="1" applyFont="1" applyFill="1" applyBorder="1" applyAlignment="1">
      <x:alignment horizontal="center" vertical="top" wrapText="1"/>
    </x:xf>
    <x:xf numFmtId="205" fontId="10" fillId="37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cd0dec3544818" /><Relationship Type="http://schemas.openxmlformats.org/officeDocument/2006/relationships/theme" Target="/xl/theme/theme1.xml" Id="R5481782736e44402" /><Relationship Type="http://schemas.openxmlformats.org/officeDocument/2006/relationships/sharedStrings" Target="/xl/sharedStrings.xml" Id="R6a3725b6b0b24352" /><Relationship Type="http://schemas.openxmlformats.org/officeDocument/2006/relationships/worksheet" Target="/xl/worksheets/sheet1.xml" Id="R04e3042be81f43d7" /><Relationship Type="http://schemas.openxmlformats.org/officeDocument/2006/relationships/worksheet" Target="/xl/worksheets/sheet2.xml" Id="R1a1f9328f188484e" /><Relationship Type="http://schemas.openxmlformats.org/officeDocument/2006/relationships/worksheet" Target="/xl/worksheets/sheet3.xml" Id="R97463408bd82480f" /><Relationship Type="http://schemas.openxmlformats.org/officeDocument/2006/relationships/worksheet" Target="/xl/worksheets/sheet4.xml" Id="R73b1dabfdae34317" /><Relationship Type="http://schemas.openxmlformats.org/officeDocument/2006/relationships/worksheet" Target="/xl/worksheets/sheet5.xml" Id="Rc514cc4b32f14c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5" hidden="0" customWidth="1"/>
  </x:cols>
  <x:sheetData>
    <x:row r="1" ht="28" customHeight="1">
      <x:c r="A1" s="283" t="str">
        <x:v>Design for Wealth™ — Model 2: 15-Year Historical Strategy Reconstruction</x:v>
      </x:c>
      <x:c r="B1" s="283"/>
      <x:c r="C1" s="4"/>
      <x:c r="D1" s="4"/>
      <x:c r="E1" s="4"/>
      <x:c r="F1" s="4"/>
      <x:c r="G1" s="4"/>
      <x:c r="H1" s="4"/>
    </x:row>
    <x:row r="2">
      <x:c r="A2" s="284"/>
      <x:c r="B2" s="284"/>
    </x:row>
    <x:row r="3" ht="26.399999618530273" hidden="0" customHeight="1">
      <x:c r="A3" s="285" t="str">
        <x:v>Purpose</x:v>
      </x:c>
      <x:c r="B3" s="16" t="str">
        <x:v>Reconstruct how each ETF's underlying market exposure and investment or income methodology might have behaved over a 15-year historical period. Recently launched ETFs are modeled through defensible historical exposure references and strategy assumptions rather than treated as if the funds themselves existed for 15 years.</x:v>
      </x:c>
    </x:row>
    <x:row r="4" ht="15" hidden="0" customHeight="1">
      <x:c r="A4" s="285" t="str">
        <x:v>Central formula</x:v>
      </x:c>
      <x:c r="B4" s="16" t="str">
        <x:v>Underlying Historical CAGR Assumption + Estimated Net Strategy Effect − Expense Ratio = Modeled Net CAGR.</x:v>
      </x:c>
    </x:row>
    <x:row r="5" ht="39.599998474121094" hidden="0" customHeight="1">
      <x:c r="A5" s="285" t="str">
        <x:v>Rank</x:v>
      </x:c>
      <x:c r="B5" s="16" t="str">
        <x:v>15-Year Cumulative Return Rank is calculated from the 15-year compounded outcome of the modeled net CAGR. The cumulative-return percentage is retained on the Sensitivity worksheet for auditability while the website displays rank and CAGR.</x:v>
      </x:c>
    </x:row>
    <x:row r="6" ht="39.599998474121094" hidden="0" customHeight="1">
      <x:c r="A6" s="285" t="str">
        <x:v>Live validation</x:v>
      </x:c>
      <x:c r="B6" s="16" t="str">
        <x:v>Matched-period ETF and reference returns are used where sufficiently reliable data are available. Live residual evidence informs the strategy-effect estimate but does not mechanically determine it.</x:v>
      </x:c>
    </x:row>
    <x:row r="7" ht="15" hidden="0" customHeight="1">
      <x:c r="A7" s="285" t="str">
        <x:v>Distribution rate</x:v>
      </x:c>
      <x:c r="B7" s="16" t="str">
        <x:v>Published Distribution Rate is contextual only and is not an input to modeled total return. DRMY and TDAQ are shown as N/A because their current issuer pages do not provide a stable numerical published rate.</x:v>
      </x:c>
    </x:row>
    <x:row r="8" ht="26.399999618530273" hidden="0" customHeight="1">
      <x:c r="A8" s="285" t="str">
        <x:v>Sensitivity</x:v>
      </x:c>
      <x:c r="B8" s="16" t="str">
        <x:v>Low/high bounds are sensitivity ranges around reconstruction assumptions. They test rank stability and are not probabilistic forecast intervals.</x:v>
      </x:c>
    </x:row>
    <x:row r="9" ht="26.399999618530273" hidden="0" customHeight="1">
      <x:c r="A9" s="285" t="str">
        <x:v>Evidence Confidence</x:v>
      </x:c>
      <x:c r="B9" s="16" t="str">
        <x:v>Qualitative judgment reflecting reference quality, strategy evidence, live validation, operating history, and the degree of estimation required.</x:v>
      </x:c>
    </x:row>
    <x:row r="10" ht="26.399999618530273" hidden="0" customHeight="1">
      <x:c r="A10" s="285" t="str">
        <x:v>Primary reconstruction period</x:v>
      </x:c>
      <x:c r="B10" s="16" t="str">
        <x:v>June 30, 2011 through June 30, 2026 where reasonably available; closest defensible periods and references are documented where exact matched data are unavailable.</x:v>
      </x:c>
    </x:row>
    <x:row r="11" ht="15" hidden="0" customHeight="1">
      <x:c r="A11" s="285" t="str">
        <x:v>Public workbook URL</x:v>
      </x:c>
      <x:c r="B11" s="16" t="str">
        <x:v>https://designforwealth.com/images/model-2-historical-strategy-reconstruction.xlsx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8" hidden="0" customWidth="1"/>
    <x:col min="3" max="3" width="15" hidden="0" customWidth="1"/>
    <x:col min="4" max="4" width="15" hidden="0" customWidth="1"/>
    <x:col min="5" max="5" width="15" hidden="0" customWidth="1"/>
    <x:col min="6" max="6" width="43" hidden="0" customWidth="1"/>
    <x:col min="7" max="7" width="31" hidden="0" customWidth="1"/>
    <x:col min="8" max="8" width="17" hidden="0" customWidth="1"/>
    <x:col min="9" max="9" width="47" hidden="0" customWidth="1"/>
    <x:col min="10" max="10" width="15" hidden="0" customWidth="1"/>
    <x:col min="11" max="11" width="15" hidden="0" customWidth="1"/>
    <x:col min="12" max="12" width="15" hidden="0" customWidth="1"/>
    <x:col min="13" max="13" width="12" hidden="0" customWidth="1"/>
    <x:col min="14" max="14" width="15" hidden="0" customWidth="1"/>
  </x:cols>
  <x:sheetData>
    <x:row r="1" ht="28" customHeight="1">
      <x:c r="A1" s="380" t="str">
        <x:v>Model 2 — 15-Year Historical Strategy Reconstruction</x:v>
      </x:c>
      <x:c r="B1" s="380"/>
      <x:c r="C1" s="380"/>
      <x:c r="D1" s="380"/>
      <x:c r="E1" s="380"/>
      <x:c r="F1" s="380"/>
      <x:c r="G1" s="380"/>
      <x:c r="H1" s="380"/>
      <x:c r="I1" s="380"/>
      <x:c r="J1" s="380"/>
      <x:c r="K1" s="380"/>
      <x:c r="L1" s="380"/>
      <x:c r="M1" s="20"/>
      <x:c r="N1" s="20"/>
    </x:row>
    <x:row r="2" ht="32" customHeight="1">
      <x:c r="A2" s="383" t="str">
        <x:v>Strategy-proxy calculation workbook comparing reconstructed 15-year outcomes using historical exposure references, strategy effects, fund expenses and live-validation evidence.</x:v>
      </x:c>
      <x:c r="B2" s="383"/>
      <x:c r="C2" s="383"/>
      <x:c r="D2" s="383"/>
      <x:c r="E2" s="383"/>
      <x:c r="F2" s="383"/>
      <x:c r="G2" s="383"/>
      <x:c r="H2" s="383"/>
      <x:c r="I2" s="383"/>
      <x:c r="J2" s="383"/>
      <x:c r="K2" s="383"/>
      <x:c r="L2" s="383"/>
      <x:c r="M2" s="23"/>
      <x:c r="N2" s="23"/>
    </x:row>
    <x:row r="3" ht="24" customHeight="1">
      <x:c r="A3" s="385" t="str">
        <x:v>Modeled Net CAGR = Underlying Historical CAGR Assumption + Estimated Net Strategy Effect − Expense Ratio.</x:v>
      </x:c>
      <x:c r="B3" s="385"/>
      <x:c r="C3" s="385"/>
      <x:c r="D3" s="385"/>
      <x:c r="E3" s="385"/>
      <x:c r="F3" s="385"/>
      <x:c r="G3" s="385"/>
      <x:c r="H3" s="385"/>
      <x:c r="I3" s="385"/>
      <x:c r="J3" s="385"/>
      <x:c r="K3" s="385"/>
      <x:c r="L3" s="385"/>
      <x:c r="M3" s="27"/>
      <x:c r="N3" s="27"/>
    </x:row>
    <x:row r="4">
      <x:c r="A4"/>
      <x:c r="B4"/>
      <x:c r="C4"/>
      <x:c r="D4"/>
      <x:c r="E4"/>
      <x:c r="F4"/>
      <x:c r="G4"/>
      <x:c r="H4"/>
      <x:c r="I4"/>
      <x:c r="J4"/>
      <x:c r="K4"/>
      <x:c r="L4"/>
      <x:c r="M4"/>
      <x:c r="N4"/>
    </x:row>
    <x:row r="5">
      <x:c r="A5"/>
      <x:c r="B5"/>
      <x:c r="C5"/>
      <x:c r="D5"/>
      <x:c r="E5"/>
      <x:c r="F5"/>
      <x:c r="G5"/>
      <x:c r="H5"/>
      <x:c r="I5"/>
      <x:c r="J5"/>
      <x:c r="K5"/>
      <x:c r="L5"/>
      <x:c r="M5"/>
      <x:c r="N5"/>
    </x:row>
    <x:row r="6" ht="38" customHeight="1">
      <x:c r="A6" s="288" t="str">
        <x:v>Ticker</x:v>
      </x:c>
      <x:c r="B6" s="288" t="str">
        <x:v>ETF Name</x:v>
      </x:c>
      <x:c r="C6" s="288" t="str">
        <x:v>15-Year Cumulative Return Rank</x:v>
      </x:c>
      <x:c r="D6" s="288" t="str">
        <x:v>Modeled Net CAGR</x:v>
      </x:c>
      <x:c r="E6" s="288" t="str">
        <x:v>Estimated Net Strategy Effect</x:v>
      </x:c>
      <x:c r="F6" s="288" t="str">
        <x:v>Key Analytical Rationale</x:v>
      </x:c>
      <x:c r="G6" s="288" t="str">
        <x:v>Historical Exposure Reference</x:v>
      </x:c>
      <x:c r="H6" s="288" t="str">
        <x:v>Underlying Historical CAGR Assumption</x:v>
      </x:c>
      <x:c r="I6" s="288" t="str">
        <x:v>Investment &amp; Income/Option Methodology</x:v>
      </x:c>
      <x:c r="J6" s="288" t="str">
        <x:v>Published Distribution Rate</x:v>
      </x:c>
      <x:c r="K6" s="288" t="str">
        <x:v>Expense Ratio</x:v>
      </x:c>
      <x:c r="L6" s="288" t="str">
        <x:v>Evidence Confidence</x:v>
      </x:c>
      <x:c r="M6" s="33"/>
      <x:c r="N6" s="33"/>
    </x:row>
    <x:row r="7" ht="66" hidden="0" customHeight="1">
      <x:c r="A7" s="348" t="str">
        <x:v>KQQQ</x:v>
      </x:c>
      <x:c r="B7" s="349" t="str">
        <x:v>Kurv Technology Titans Select ETF</x:v>
      </x:c>
      <x:c r="C7" s="350" t="n">
        <x:f>RANK.EQ(D7,$D$7:$D$30,0)</x:f>
        <x:v>1</x:v>
      </x:c>
      <x:c r="D7" s="351" t="n">
        <x:f>H7+E7-K7</x:f>
        <x:v>0.1751</x:v>
      </x:c>
      <x:c r="E7" s="352" t="n">
        <x:v>-0.01</x:v>
      </x:c>
      <x:c r="F7" s="353" t="str">
        <x:v>Live NAV trailed NDX by only ~0.95 pp; after adding back the 0.99% expense ratio, the observed gross residual is near zero. The −1.0% modeled strategy effect applies a conservative allowance relative to the live evidence.</x:v>
      </x:c>
      <x:c r="G7" s="387" t="str">
        <x:v>QQQ / Nasdaq-100 reference for concentrated tech</x:v>
      </x:c>
      <x:c r="H7" s="355" t="n">
        <x:v>0.195</x:v>
      </x:c>
      <x:c r="I7" s="349" t="str">
        <x:v>Concentrated portfolio of large technology/innovation companies with selective option writing on portfolio holdings to generate income while retaining substantial equity participation.</x:v>
      </x:c>
      <x:c r="J7" s="356" t="n">
        <x:v>0.145</x:v>
      </x:c>
      <x:c r="K7" s="357" t="n">
        <x:v>0.0099</x:v>
      </x:c>
      <x:c r="L7" s="353" t="str">
        <x:v>Low</x:v>
      </x:c>
      <x:c r="M7" s="224"/>
      <x:c r="N7" s="234"/>
    </x:row>
    <x:row r="8" ht="66" hidden="0" customHeight="1">
      <x:c r="A8" s="348" t="str">
        <x:v>GPIQ</x:v>
      </x:c>
      <x:c r="B8" s="349" t="str">
        <x:v>Goldman Sachs Nasdaq-100 Premium Income ETF</x:v>
      </x:c>
      <x:c r="C8" s="350" t="n">
        <x:f>RANK.EQ(D8,$D$7:$D$30,0)</x:f>
        <x:v>2</x:v>
      </x:c>
      <x:c r="D8" s="351" t="n">
        <x:f>H8+E8-K8</x:f>
        <x:v>0.17210000000000003</x:v>
      </x:c>
      <x:c r="E8" s="352" t="n">
        <x:v>-0.02</x:v>
      </x:c>
      <x:c r="F8" s="353" t="str">
        <x:v>Nasdaq-100 evidence raises the historical equity assumption materially; partial/dynamic calls justify a smaller drag than fuller overwrite strategies.</x:v>
      </x:c>
      <x:c r="G8" s="359" t="str">
        <x:v>QQQ / Nasdaq-100</x:v>
      </x:c>
      <x:c r="H8" s="355" t="n">
        <x:v>0.195</x:v>
      </x:c>
      <x:c r="I8" s="349" t="str">
        <x:v>Nasdaq-100-oriented equity exposure with a dynamically managed partial call-writing overlay intended to generate premium income while preserving meaningful upside participation.</x:v>
      </x:c>
      <x:c r="J8" s="356" t="n">
        <x:v>0.105</x:v>
      </x:c>
      <x:c r="K8" s="357" t="n">
        <x:v>0.0029</x:v>
      </x:c>
      <x:c r="L8" s="353" t="str">
        <x:v>Moderate</x:v>
      </x:c>
      <x:c r="M8" s="224"/>
      <x:c r="N8" s="236"/>
    </x:row>
    <x:row r="9" ht="66" hidden="0" customHeight="1">
      <x:c r="A9" s="360" t="str">
        <x:v>VOOG</x:v>
      </x:c>
      <x:c r="B9" s="361" t="str">
        <x:v>Vanguard S&amp;P 500 Growth ETF</x:v>
      </x:c>
      <x:c r="C9" s="362" t="n">
        <x:f>RANK.EQ(D9,$D$7:$D$30,0)</x:f>
        <x:v>3</x:v>
      </x:c>
      <x:c r="D9" s="363" t="n">
        <x:f>H9+E9-K9</x:f>
        <x:v>0.1693</x:v>
      </x:c>
      <x:c r="E9" s="364" t="n">
        <x:v>0</x:v>
      </x:c>
      <x:c r="F9" s="365" t="str">
        <x:v>Near-full 15-year issuer history makes the central growth assumption comparatively well anchored.</x:v>
      </x:c>
      <x:c r="G9" s="366" t="str">
        <x:v>Direct fund history</x:v>
      </x:c>
      <x:c r="H9" s="364" t="n">
        <x:v>0.17</x:v>
      </x:c>
      <x:c r="I9" s="361" t="str">
        <x:v>Passive exposure to the S&amp;P 500 Growth Index; no option overlay.</x:v>
      </x:c>
      <x:c r="J9" s="367" t="n">
        <x:v>0.0043</x:v>
      </x:c>
      <x:c r="K9" s="368" t="n">
        <x:v>0.0007</x:v>
      </x:c>
      <x:c r="L9" s="365" t="str">
        <x:v>High</x:v>
      </x:c>
      <x:c r="M9" s="225"/>
      <x:c r="N9" s="238"/>
    </x:row>
    <x:row r="10" ht="66" hidden="0" customHeight="1">
      <x:c r="A10" s="360" t="str">
        <x:v>SCHG</x:v>
      </x:c>
      <x:c r="B10" s="361" t="str">
        <x:v>Schwab U.S. Large-Cap Growth ETF</x:v>
      </x:c>
      <x:c r="C10" s="370" t="n">
        <x:f>RANK.EQ(D10,$D$7:$D$30,0)</x:f>
        <x:v>4</x:v>
      </x:c>
      <x:c r="D10" s="363" t="n">
        <x:f>H10+E10-K10</x:f>
        <x:v>0.1666</x:v>
      </x:c>
      <x:c r="E10" s="364" t="n">
        <x:v>0</x:v>
      </x:c>
      <x:c r="F10" s="365" t="str">
        <x:v>Passive exact-style proxy; central reflects observed SCHG growth history with proxy-fee normalization and rounding.</x:v>
      </x:c>
      <x:c r="G10" s="366" t="str">
        <x:v>Direct fund history</x:v>
      </x:c>
      <x:c r="H10" s="364" t="n">
        <x:v>0.167</x:v>
      </x:c>
      <x:c r="I10" s="361" t="str">
        <x:v>Passive exposure to the Dow Jones U.S. Large-Cap Growth Total Stock Market Index; no option overlay.</x:v>
      </x:c>
      <x:c r="J10" s="367" t="n">
        <x:v>0.0039</x:v>
      </x:c>
      <x:c r="K10" s="368" t="n">
        <x:v>0.0004</x:v>
      </x:c>
      <x:c r="L10" s="365" t="str">
        <x:v>High</x:v>
      </x:c>
      <x:c r="M10" s="225"/>
      <x:c r="N10" s="238"/>
    </x:row>
    <x:row r="11" ht="66" hidden="0" customHeight="1">
      <x:c r="A11" s="348" t="str">
        <x:v>JEPQ</x:v>
      </x:c>
      <x:c r="B11" s="349" t="str">
        <x:v>JPMorgan Nasdaq Equity Premium Income ETF</x:v>
      </x:c>
      <x:c r="C11" s="350" t="n">
        <x:f>RANK.EQ(D11,$D$7:$D$30,0)</x:f>
        <x:v>5</x:v>
      </x:c>
      <x:c r="D11" s="351" t="n">
        <x:f>H11+E11-K11</x:f>
        <x:v>0.1615</x:v>
      </x:c>
      <x:c r="E11" s="352" t="n">
        <x:v>-0.03</x:v>
      </x:c>
      <x:c r="F11" s="353" t="str">
        <x:v>Nasdaq-100 reference is strong, but active stock selection plus ELN calls contaminate residuals; retain a material call drag with moderate confidence.</x:v>
      </x:c>
      <x:c r="G11" s="359" t="str">
        <x:v>QQQ / Nasdaq-100 reference</x:v>
      </x:c>
      <x:c r="H11" s="355" t="n">
        <x:v>0.195</x:v>
      </x:c>
      <x:c r="I11" s="349" t="str">
        <x:v>Actively selected Nasdaq-oriented large-cap growth equities combined with equity-linked notes that embed one-month out-of-the-money call exposure.</x:v>
      </x:c>
      <x:c r="J11" s="356" t="n">
        <x:v>0.1045</x:v>
      </x:c>
      <x:c r="K11" s="357" t="n">
        <x:v>0.0035</x:v>
      </x:c>
      <x:c r="L11" s="353" t="str">
        <x:v>Moderate</x:v>
      </x:c>
      <x:c r="M11" s="224"/>
      <x:c r="N11" s="236"/>
    </x:row>
    <x:row r="12" ht="66" hidden="0" customHeight="1">
      <x:c r="A12" s="360" t="str">
        <x:v>VUG</x:v>
      </x:c>
      <x:c r="B12" s="361" t="str">
        <x:v>Vanguard Morningstar Growth ETF</x:v>
      </x:c>
      <x:c r="C12" s="371" t="n">
        <x:f>RANK.EQ(D12,$D$7:$D$30,0)</x:f>
        <x:v>6</x:v>
      </x:c>
      <x:c r="D12" s="363" t="n">
        <x:f>H12+E12-K12</x:f>
        <x:v>0.1547</x:v>
      </x:c>
      <x:c r="E12" s="364" t="n">
        <x:v>0</x:v>
      </x:c>
      <x:c r="F12" s="365" t="str">
        <x:v>Direct fund history provides a strong long-run anchor; historical benchmark transitions are reflected in the reconstruction uncertainty.</x:v>
      </x:c>
      <x:c r="G12" s="366" t="str">
        <x:v>Direct fund history</x:v>
      </x:c>
      <x:c r="H12" s="364" t="n">
        <x:v>0.155</x:v>
      </x:c>
      <x:c r="I12" s="361" t="str">
        <x:v>Passive exposure to the Morningstar US Large-Mid Cap Broad Growth Index; no option overlay.</x:v>
      </x:c>
      <x:c r="J12" s="367" t="n">
        <x:v>0.0036</x:v>
      </x:c>
      <x:c r="K12" s="368" t="n">
        <x:v>0.0003</x:v>
      </x:c>
      <x:c r="L12" s="365" t="str">
        <x:v>High</x:v>
      </x:c>
      <x:c r="M12" s="225"/>
      <x:c r="N12" s="238"/>
    </x:row>
    <x:row r="13" ht="66" hidden="0" customHeight="1">
      <x:c r="A13" s="348" t="str">
        <x:v>QDVO</x:v>
      </x:c>
      <x:c r="B13" s="349" t="str">
        <x:v>Amplify CWP Growth &amp; Income ETF</x:v>
      </x:c>
      <x:c r="C13" s="350" t="n">
        <x:f>RANK.EQ(D13,$D$7:$D$30,0)</x:f>
        <x:v>7</x:v>
      </x:c>
      <x:c r="D13" s="351" t="n">
        <x:f>H13+E13-K13</x:f>
        <x:v>0.1544</x:v>
      </x:c>
      <x:c r="E13" s="352" t="n">
        <x:v>-0.01</x:v>
      </x:c>
      <x:c r="F13" s="353" t="str">
        <x:v>VOOG is a defensible growth proxy, but active stock selection and tactical partial calls make the strategy effect uncertain.</x:v>
      </x:c>
      <x:c r="G13" s="359" t="str">
        <x:v>VOOG / S&amp;P 500 Growth proxy for active growth book</x:v>
      </x:c>
      <x:c r="H13" s="355" t="n">
        <x:v>0.17</x:v>
      </x:c>
      <x:c r="I13" s="349" t="str">
        <x:v>Actively selected large-cap growth equities with tactical covered calls written on only a portion of selected holdings, seeking income while retaining substantial upside participation.</x:v>
      </x:c>
      <x:c r="J13" s="356" t="n">
        <x:v>0.1097</x:v>
      </x:c>
      <x:c r="K13" s="357" t="n">
        <x:v>0.0056</x:v>
      </x:c>
      <x:c r="L13" s="353" t="str">
        <x:v>Low</x:v>
      </x:c>
      <x:c r="M13" s="224"/>
      <x:c r="N13" s="234"/>
    </x:row>
    <x:row r="14" ht="66" hidden="0" customHeight="1">
      <x:c r="A14" s="348" t="str">
        <x:v>OVL</x:v>
      </x:c>
      <x:c r="B14" s="349" t="str">
        <x:v>Overlay Shares Large Cap Equity ETF</x:v>
      </x:c>
      <x:c r="C14" s="350" t="n">
        <x:f>RANK.EQ(D14,$D$7:$D$30,0)</x:f>
        <x:v>8</x:v>
      </x:c>
      <x:c r="D14" s="351" t="n">
        <x:f>H14+E14-K14</x:f>
        <x:v>0.1521</x:v>
      </x:c>
      <x:c r="E14" s="372" t="n">
        <x:v>0.012</x:v>
      </x:c>
      <x:c r="F14" s="353" t="str">
        <x:v>Direct 6.75-year live evidence shows +0.85 pp net residual vs S&amp;P; adding back fund expense supports a positive gross overlay effect. Central +1.2% is below the live +1.64% gross residual.</x:v>
      </x:c>
      <x:c r="G14" s="387" t="str">
        <x:v>VOO / S&amp;P 500 equity beta</x:v>
      </x:c>
      <x:c r="H14" s="372" t="n">
        <x:v>0.148</x:v>
      </x:c>
      <x:c r="I14" s="349" t="str">
        <x:v>Broad U.S. large-cap equity exposure combined with an actively managed S&amp;P 500/SPX put-spread overlay designed to monetize option premium while preserving equity upside.</x:v>
      </x:c>
      <x:c r="J14" s="356" t="n">
        <x:v>0.1046</x:v>
      </x:c>
      <x:c r="K14" s="357" t="n">
        <x:v>0.0079</x:v>
      </x:c>
      <x:c r="L14" s="353" t="str">
        <x:v>Moderate</x:v>
      </x:c>
      <x:c r="M14" s="224"/>
      <x:c r="N14" s="236"/>
    </x:row>
    <x:row r="15" ht="66" hidden="0" customHeight="1">
      <x:c r="A15" s="348" t="str">
        <x:v>QQQI</x:v>
      </x:c>
      <x:c r="B15" s="349" t="str">
        <x:v>NEOS Nasdaq-100 High Income ETF</x:v>
      </x:c>
      <x:c r="C15" s="350" t="n">
        <x:f>RANK.EQ(D15,$D$7:$D$30,0)</x:f>
        <x:v>9</x:v>
      </x:c>
      <x:c r="D15" s="351" t="n">
        <x:f>H15+E15-K15</x:f>
        <x:v>0.1482</x:v>
      </x:c>
      <x:c r="E15" s="352" t="n">
        <x:v>-0.04</x:v>
      </x:c>
      <x:c r="F15" s="353" t="str">
        <x:v>Nasdaq-100 exposure is clear; high-income NDX call writing should create meaningful upside drag in the 2011–2026 bull regime. Short live history limits precision.</x:v>
      </x:c>
      <x:c r="G15" s="359" t="str">
        <x:v>QQQ / Nasdaq-100</x:v>
      </x:c>
      <x:c r="H15" s="355" t="n">
        <x:v>0.195</x:v>
      </x:c>
      <x:c r="I15" s="349" t="str">
        <x:v>Nasdaq-100 equity exposure combined with a tax-aware NDX call strategy that sells calls and may purchase calls to manage upside participation and income.</x:v>
      </x:c>
      <x:c r="J15" s="356" t="n">
        <x:v>0.1401</x:v>
      </x:c>
      <x:c r="K15" s="357" t="n">
        <x:v>0.0068</x:v>
      </x:c>
      <x:c r="L15" s="353" t="str">
        <x:v>Low</x:v>
      </x:c>
      <x:c r="M15" s="224"/>
      <x:c r="N15" s="234"/>
    </x:row>
    <x:row r="16" ht="66" hidden="0" customHeight="1">
      <x:c r="A16" s="360" t="str">
        <x:v>VOO</x:v>
      </x:c>
      <x:c r="B16" s="361" t="str">
        <x:v>Vanguard S&amp;P 500 ETF</x:v>
      </x:c>
      <x:c r="C16" s="374" t="n">
        <x:f>RANK.EQ(D16,$D$7:$D$30,0)</x:f>
        <x:v>10</x:v>
      </x:c>
      <x:c r="D16" s="363" t="n">
        <x:f>H16+E16-K16</x:f>
        <x:v>0.1477</x:v>
      </x:c>
      <x:c r="E16" s="364" t="n">
        <x:v>0</x:v>
      </x:c>
      <x:c r="F16" s="365" t="str">
        <x:v>Direct passive S&amp;P 500 proxy with very low fee; one of the strongest historical inputs.</x:v>
      </x:c>
      <x:c r="G16" s="366" t="str">
        <x:v>Direct fund history</x:v>
      </x:c>
      <x:c r="H16" s="364" t="n">
        <x:v>0.148</x:v>
      </x:c>
      <x:c r="I16" s="361" t="str">
        <x:v>Passive exposure to the S&amp;P 500 Index; no option overlay.</x:v>
      </x:c>
      <x:c r="J16" s="367" t="n">
        <x:v>0.01</x:v>
      </x:c>
      <x:c r="K16" s="368" t="n">
        <x:v>0.0003</x:v>
      </x:c>
      <x:c r="L16" s="365" t="str">
        <x:v>High</x:v>
      </x:c>
      <x:c r="M16" s="225"/>
      <x:c r="N16" s="238"/>
    </x:row>
    <x:row r="17" ht="66" hidden="0" customHeight="1">
      <x:c r="A17" s="360" t="str">
        <x:v>SCHK</x:v>
      </x:c>
      <x:c r="B17" s="361" t="str">
        <x:v>Schwab 1000 Index ETF</x:v>
      </x:c>
      <x:c r="C17" s="375" t="n">
        <x:f>RANK.EQ(D17,$D$7:$D$30,0)</x:f>
        <x:v>11</x:v>
      </x:c>
      <x:c r="D17" s="363" t="n">
        <x:f>H17+E17-K17</x:f>
        <x:v>0.1467</x:v>
      </x:c>
      <x:c r="E17" s="364" t="n">
        <x:v>0</x:v>
      </x:c>
      <x:c r="F17" s="365" t="str">
        <x:v>IWB/Russell 1000 is a close long-history proxy, but not the exact Schwab 1000 methodology.</x:v>
      </x:c>
      <x:c r="G17" s="366" t="str">
        <x:v>IWB / Russell 1000 proxy for Schwab 1000</x:v>
      </x:c>
      <x:c r="H17" s="364" t="n">
        <x:v>0.147</x:v>
      </x:c>
      <x:c r="I17" s="361" t="str">
        <x:v>Passive exposure to the Schwab 1000 Index, representing approximately the largest 1,000 U.S. companies; no option overlay.</x:v>
      </x:c>
      <x:c r="J17" s="367" t="n">
        <x:v>0.0103</x:v>
      </x:c>
      <x:c r="K17" s="368" t="n">
        <x:v>0.0003</x:v>
      </x:c>
      <x:c r="L17" s="365" t="str">
        <x:v>Moderate</x:v>
      </x:c>
      <x:c r="M17" s="225"/>
      <x:c r="N17" s="238"/>
    </x:row>
    <x:row r="18" ht="66" hidden="0" customHeight="1">
      <x:c r="A18" s="360" t="str">
        <x:v>VTI</x:v>
      </x:c>
      <x:c r="B18" s="361" t="str">
        <x:v>Vanguard Morningstar Total Stock Market ETF</x:v>
      </x:c>
      <x:c r="C18" s="376" t="n">
        <x:f>RANK.EQ(D18,$D$7:$D$30,0)</x:f>
        <x:v>12</x:v>
      </x:c>
      <x:c r="D18" s="363" t="n">
        <x:f>H18+E18-K18</x:f>
        <x:v>0.1447</x:v>
      </x:c>
      <x:c r="E18" s="364" t="n">
        <x:v>0</x:v>
      </x:c>
      <x:c r="F18" s="365" t="str">
        <x:v>Direct total-market history supports a central assumption slightly below the S&amp;P 500 over the reconstruction period.</x:v>
      </x:c>
      <x:c r="G18" s="366" t="str">
        <x:v>Direct fund history</x:v>
      </x:c>
      <x:c r="H18" s="364" t="n">
        <x:v>0.145</x:v>
      </x:c>
      <x:c r="I18" s="361" t="str">
        <x:v>Passive exposure to the Morningstar US Total Market Index; no option overlay.</x:v>
      </x:c>
      <x:c r="J18" s="367" t="n">
        <x:v>0.0103</x:v>
      </x:c>
      <x:c r="K18" s="368" t="n">
        <x:v>0.0003</x:v>
      </x:c>
      <x:c r="L18" s="365" t="str">
        <x:v>High</x:v>
      </x:c>
      <x:c r="M18" s="225"/>
      <x:c r="N18" s="240"/>
    </x:row>
    <x:row r="19" ht="66" hidden="0" customHeight="1">
      <x:c r="A19" s="348" t="str">
        <x:v>TDAQ</x:v>
      </x:c>
      <x:c r="B19" s="349" t="str">
        <x:v>TappAlpha Innovation 100 Growth &amp; Daily Income ETF</x:v>
      </x:c>
      <x:c r="C19" s="350" t="n">
        <x:f>RANK.EQ(D19,$D$7:$D$30,0)</x:f>
        <x:v>13</x:v>
      </x:c>
      <x:c r="D19" s="351" t="n">
        <x:f>H19+E19-K19</x:f>
        <x:v>0.13670000000000002</x:v>
      </x:c>
      <x:c r="E19" s="352" t="n">
        <x:v>-0.05</x:v>
      </x:c>
      <x:c r="F19" s="353" t="str">
        <x:v>Nasdaq-100 proxy is strong, but daily/0DTE-style call resetting lacks a defensible long-history analogue. Central assumes substantial bull-market upside truncation.</x:v>
      </x:c>
      <x:c r="G19" s="359" t="str">
        <x:v>QQQ / Nasdaq-100</x:v>
      </x:c>
      <x:c r="H19" s="372" t="n">
        <x:v>0.195</x:v>
      </x:c>
      <x:c r="I19" s="349" t="str">
        <x:v>Nasdaq-100/innovation-oriented equity exposure combined with daily short-duration call writing intended to generate recurring option income.</x:v>
      </x:c>
      <x:c r="J19" s="356" t="str">
        <x:v>N/A</x:v>
      </x:c>
      <x:c r="K19" s="357" t="n">
        <x:v>0.0083</x:v>
      </x:c>
      <x:c r="L19" s="353" t="str">
        <x:v>Low</x:v>
      </x:c>
      <x:c r="M19" s="225"/>
      <x:c r="N19" s="238"/>
    </x:row>
    <x:row r="20" ht="66" hidden="0" customHeight="1">
      <x:c r="A20" s="388" t="str">
        <x:v>DIA</x:v>
      </x:c>
      <x:c r="B20" s="389" t="str">
        <x:v>State Street SPDR Dow Jones Industrial Average ETF Trust</x:v>
      </x:c>
      <x:c r="C20" s="390" t="n">
        <x:f>RANK.EQ(D20,$D$7:$D$30,0)</x:f>
        <x:v>14</x:v>
      </x:c>
      <x:c r="D20" s="391" t="n">
        <x:f>H20+E20-K20</x:f>
        <x:v>0.1254</x:v>
      </x:c>
      <x:c r="E20" s="392" t="n">
        <x:v>0</x:v>
      </x:c>
      <x:c r="F20" s="393" t="str">
        <x:v>Direct passive DJIA proxy; central reflects the available long-history range and current fee.</x:v>
      </x:c>
      <x:c r="G20" s="394" t="str">
        <x:v>Direct fund history</x:v>
      </x:c>
      <x:c r="H20" s="395" t="n">
        <x:v>0.127</x:v>
      </x:c>
      <x:c r="I20" s="389" t="str">
        <x:v>Passive price-weighted exposure to the 30-stock Dow Jones Industrial Average; no option overlay.</x:v>
      </x:c>
      <x:c r="J20" s="396" t="n">
        <x:v>0.0134</x:v>
      </x:c>
      <x:c r="K20" s="397" t="n">
        <x:v>0.0016</x:v>
      </x:c>
      <x:c r="L20" s="393" t="str">
        <x:v>High</x:v>
      </x:c>
      <x:c r="M20" s="224"/>
      <x:c r="N20" s="234"/>
    </x:row>
    <x:row r="21" ht="66" hidden="0" customHeight="1">
      <x:c r="A21" s="348" t="str">
        <x:v>DRMY</x:v>
      </x:c>
      <x:c r="B21" s="349" t="str">
        <x:v>XFUNDS Memory Income ETF</x:v>
      </x:c>
      <x:c r="C21" s="350" t="n">
        <x:f>RANK.EQ(D21,$D$7:$D$30,0)</x:f>
        <x:v>15</x:v>
      </x:c>
      <x:c r="D21" s="351" t="n">
        <x:f>H21+E21-K21</x:f>
        <x:v>0.12490000000000001</x:v>
      </x:c>
      <x:c r="E21" s="352" t="n">
        <x:v>-0.045</x:v>
      </x:c>
      <x:c r="F21" s="353" t="str">
        <x:v>Broad semiconductor proxy is only an approximation for memory stocks and the multi-leg option structure has essentially no representative live history. Wide range required.</x:v>
      </x:c>
      <x:c r="G21" s="359" t="str">
        <x:v>SOXX / broad semiconductor proxy</x:v>
      </x:c>
      <x:c r="H21" s="372" t="n">
        <x:v>0.18</x:v>
      </x:c>
      <x:c r="I21" s="349" t="str">
        <x:v>Actively selected memory-semiconductor equities combined with sold and purchased options/spreads intended to generate income alongside capital appreciation.</x:v>
      </x:c>
      <x:c r="J21" s="356" t="str">
        <x:v>N/A</x:v>
      </x:c>
      <x:c r="K21" s="357" t="n">
        <x:v>0.0101</x:v>
      </x:c>
      <x:c r="L21" s="353" t="str">
        <x:v>Low</x:v>
      </x:c>
      <x:c r="M21" s="225"/>
      <x:c r="N21" s="238"/>
    </x:row>
    <x:row r="22" ht="66" hidden="0" customHeight="1">
      <x:c r="A22" s="348" t="str">
        <x:v>QUSA</x:v>
      </x:c>
      <x:c r="B22" s="349" t="str">
        <x:v>VistaShares Target 15 USA Quality Income ETF</x:v>
      </x:c>
      <x:c r="C22" s="350" t="n">
        <x:f>RANK.EQ(D22,$D$7:$D$30,0)</x:f>
        <x:v>16</x:v>
      </x:c>
      <x:c r="D22" s="351" t="n">
        <x:f>H22+E22-K22</x:f>
        <x:v>0.11950000000000001</x:v>
      </x:c>
      <x:c r="E22" s="352" t="n">
        <x:v>-0.02</x:v>
      </x:c>
      <x:c r="F22" s="353" t="str">
        <x:v>Quality proxy is reasonable but not exact; Target 15 covered-call overlay is very young, so strategy drag is judgment-based with a wide range.</x:v>
      </x:c>
      <x:c r="G22" s="359" t="str">
        <x:v>QUAL / U.S. quality factor (S&amp;P 500 cross-check)</x:v>
      </x:c>
      <x:c r="H22" s="355" t="n">
        <x:v>0.149</x:v>
      </x:c>
      <x:c r="I22" s="349" t="str">
        <x:v>Rules-based U.S. quality equity selection combined with out-of-the-money covered calls under a Target 15 income framework.</x:v>
      </x:c>
      <x:c r="J22" s="356" t="n">
        <x:v>0.15</x:v>
      </x:c>
      <x:c r="K22" s="357" t="n">
        <x:v>0.0095</x:v>
      </x:c>
      <x:c r="L22" s="353" t="str">
        <x:v>Low</x:v>
      </x:c>
      <x:c r="M22" s="224"/>
      <x:c r="N22" s="234"/>
    </x:row>
    <x:row r="23" ht="66" hidden="0" customHeight="1">
      <x:c r="A23" s="348" t="str">
        <x:v>SPYI</x:v>
      </x:c>
      <x:c r="B23" s="349" t="str">
        <x:v>NEOS S&amp;P 500 High Income ETF</x:v>
      </x:c>
      <x:c r="C23" s="350" t="n">
        <x:f>RANK.EQ(D23,$D$7:$D$30,0)</x:f>
        <x:v>17</x:v>
      </x:c>
      <x:c r="D23" s="351" t="n">
        <x:f>H23+E23-K23</x:f>
        <x:v>0.1142</x:v>
      </x:c>
      <x:c r="E23" s="352" t="n">
        <x:v>-0.027</x:v>
      </x:c>
      <x:c r="F23" s="353" t="str">
        <x:v>Live fund materially lagged S&amp;P in the bull period; adding back expense implies a strategy drag around the high-2% range. BXM provides directional confirmation but is structurally more aggressive.</x:v>
      </x:c>
      <x:c r="G23" s="359" t="str">
        <x:v>VOO / S&amp;P 500</x:v>
      </x:c>
      <x:c r="H23" s="355" t="n">
        <x:v>0.148</x:v>
      </x:c>
      <x:c r="I23" s="349" t="str">
        <x:v>S&amp;P 500 equity exposure combined with a tax-aware SPX call strategy that sells calls and may purchase calls to retain part of the market's upside.</x:v>
      </x:c>
      <x:c r="J23" s="356" t="n">
        <x:v>0.1204</x:v>
      </x:c>
      <x:c r="K23" s="357" t="n">
        <x:v>0.0068</x:v>
      </x:c>
      <x:c r="L23" s="353" t="str">
        <x:v>Moderate</x:v>
      </x:c>
      <x:c r="M23" s="224"/>
      <x:c r="N23" s="234"/>
    </x:row>
    <x:row r="24" ht="66" hidden="0" customHeight="1">
      <x:c r="A24" s="348" t="str">
        <x:v>OVS</x:v>
      </x:c>
      <x:c r="B24" s="349" t="str">
        <x:v>Overlay Shares Small Cap Equity ETF</x:v>
      </x:c>
      <x:c r="C24" s="350" t="n">
        <x:f>RANK.EQ(D24,$D$7:$D$30,0)</x:f>
        <x:v>18</x:v>
      </x:c>
      <x:c r="D24" s="351" t="n">
        <x:f>H24+E24-K24</x:f>
        <x:v>0.1117</x:v>
      </x:c>
      <x:c r="E24" s="372" t="n">
        <x:v>0.01</x:v>
      </x:c>
      <x:c r="F24" s="353" t="str">
        <x:v>Equity beta is S&amp;P SmallCap 600 while puts are SPX-family. The same put-spread concept as OVL supports a positive central overlay effect, with an allowance for cross-index basis risk.</x:v>
      </x:c>
      <x:c r="G24" s="359" t="str">
        <x:v>IJR / S&amp;P SmallCap 600 equity beta; SPX option overlay</x:v>
      </x:c>
      <x:c r="H24" s="355" t="n">
        <x:v>0.11</x:v>
      </x:c>
      <x:c r="I24" s="349" t="str">
        <x:v>S&amp;P SmallCap 600/IJR-type small-cap equity exposure combined with a separate S&amp;P 500/SPX put-spread overlay; the equity and option reference markets are different.</x:v>
      </x:c>
      <x:c r="J24" s="356" t="n">
        <x:v>0.1052</x:v>
      </x:c>
      <x:c r="K24" s="357" t="n">
        <x:v>0.0083</x:v>
      </x:c>
      <x:c r="L24" s="353" t="str">
        <x:v>Moderate</x:v>
      </x:c>
      <x:c r="M24" s="224"/>
      <x:c r="N24" s="236"/>
    </x:row>
    <x:row r="25" ht="66" hidden="0" customHeight="1">
      <x:c r="A25" s="348" t="str">
        <x:v>CHPY</x:v>
      </x:c>
      <x:c r="B25" s="349" t="str">
        <x:v>YieldMax Semiconductor Portfolio Option Income ETF</x:v>
      </x:c>
      <x:c r="C25" s="350" t="n">
        <x:f>RANK.EQ(D25,$D$7:$D$30,0)</x:f>
        <x:v>19</x:v>
      </x:c>
      <x:c r="D25" s="351" t="n">
        <x:f>H25+E25-K25</x:f>
        <x:v>0.10969999999999999</x:v>
      </x:c>
      <x:c r="E25" s="352" t="n">
        <x:v>-0.06</x:v>
      </x:c>
      <x:c r="F25" s="353" t="str">
        <x:v>Semiconductor proxy is broad and option program is aggressive; high distribution is not treated as return, but structure supports a large uncertain drag.</x:v>
      </x:c>
      <x:c r="G25" s="359" t="str">
        <x:v>SOXX / broad semiconductor proxy</x:v>
      </x:c>
      <x:c r="H25" s="372" t="n">
        <x:v>0.18</x:v>
      </x:c>
      <x:c r="I25" s="349" t="str">
        <x:v>Actively selected semiconductor equities combined with an aggressive option-income program on portfolio holdings.</x:v>
      </x:c>
      <x:c r="J25" s="356" t="n">
        <x:v>0.4072</x:v>
      </x:c>
      <x:c r="K25" s="357" t="n">
        <x:v>0.0103</x:v>
      </x:c>
      <x:c r="L25" s="353" t="str">
        <x:v>Low</x:v>
      </x:c>
      <x:c r="M25" s="224"/>
      <x:c r="N25" s="236"/>
    </x:row>
    <x:row r="26" ht="66" hidden="0" customHeight="1">
      <x:c r="A26" s="348" t="str">
        <x:v>ODTE</x:v>
      </x:c>
      <x:c r="B26" s="349" t="str">
        <x:v>VegaShares SPX NDX RTY Premium Income ETF</x:v>
      </x:c>
      <x:c r="C26" s="350" t="n">
        <x:f>RANK.EQ(D26,$D$7:$D$30,0)</x:f>
        <x:v>20</x:v>
      </x:c>
      <x:c r="D26" s="351" t="n">
        <x:f>H26+E26-K26</x:f>
        <x:v>0.1074</x:v>
      </x:c>
      <x:c r="E26" s="352" t="n">
        <x:v>-0.035</x:v>
      </x:c>
      <x:c r="F26" s="353" t="str">
        <x:v>Equity exposure is approximated using S&amp;P 500, Nasdaq-100 and Russell 2000 (VTWO) references. 0DTE calls lack long-history analogues, so the strategy effect remains low-confidence.</x:v>
      </x:c>
      <x:c r="G26" s="359" t="str">
        <x:v>~1/3 VOO + ~1/3 QQQ + ~1/3 VTWO (Russell 2000)</x:v>
      </x:c>
      <x:c r="H26" s="355" t="n">
        <x:v>0.15</x:v>
      </x:c>
      <x:c r="I26" s="349" t="str">
        <x:v>Approximately one-third S&amp;P 500, Nasdaq-100 and Russell 2000 equity exposure with short-dated SPX, NDX and RUT call writing and frequent resets.</x:v>
      </x:c>
      <x:c r="J26" s="356" t="n">
        <x:v>0.15</x:v>
      </x:c>
      <x:c r="K26" s="357" t="n">
        <x:v>0.0076</x:v>
      </x:c>
      <x:c r="L26" s="353" t="str">
        <x:v>Low</x:v>
      </x:c>
      <x:c r="M26" s="224"/>
      <x:c r="N26" s="234"/>
    </x:row>
    <x:row r="27" ht="66" hidden="0" customHeight="1">
      <x:c r="A27" s="348" t="str">
        <x:v>OMAH</x:v>
      </x:c>
      <x:c r="B27" s="349" t="str">
        <x:v>VistaShares Target 15 Berkshire Select Income ETF</x:v>
      </x:c>
      <x:c r="C27" s="350" t="n">
        <x:f>RANK.EQ(D27,$D$7:$D$30,0)</x:f>
        <x:v>21</x:v>
      </x:c>
      <x:c r="D27" s="351" t="n">
        <x:f>H27+E27-K27</x:f>
        <x:v>0.10550000000000001</x:v>
      </x:c>
      <x:c r="E27" s="352" t="n">
        <x:v>-0.02</x:v>
      </x:c>
      <x:c r="F27" s="353" t="str">
        <x:v>BRK.B-centered proxy captures the architecture imperfectly; Target 15 option overlay is too young for validation, so central drag remains modest but uncertain.</x:v>
      </x:c>
      <x:c r="G27" s="359" t="str">
        <x:v>BRK.B-centered proxy for Berkshire-select equity book</x:v>
      </x:c>
      <x:c r="H27" s="355" t="n">
        <x:v>0.135</x:v>
      </x:c>
      <x:c r="I27" s="349" t="str">
        <x:v>Berkshire Hathaway-centered equity architecture combined with a Target 15 option-income overlay on the Berkshire-select portfolio.</x:v>
      </x:c>
      <x:c r="J27" s="356" t="n">
        <x:v>0.15</x:v>
      </x:c>
      <x:c r="K27" s="357" t="n">
        <x:v>0.0095</x:v>
      </x:c>
      <x:c r="L27" s="353" t="str">
        <x:v>Low</x:v>
      </x:c>
      <x:c r="M27" s="224"/>
      <x:c r="N27" s="234"/>
    </x:row>
    <x:row r="28" ht="66" hidden="0" customHeight="1">
      <x:c r="A28" s="348" t="str">
        <x:v>JEPI</x:v>
      </x:c>
      <x:c r="B28" s="349" t="str">
        <x:v>JPMorgan Equity Premium Income ETF</x:v>
      </x:c>
      <x:c r="C28" s="350" t="n">
        <x:f>RANK.EQ(D28,$D$7:$D$30,0)</x:f>
        <x:v>22</x:v>
      </x:c>
      <x:c r="D28" s="351" t="n">
        <x:f>H28+E28-K28</x:f>
        <x:v>0.10449999999999998</x:v>
      </x:c>
      <x:c r="E28" s="352" t="n">
        <x:v>-0.04</x:v>
      </x:c>
      <x:c r="F28" s="353" t="str">
        <x:v>Using S&amp;P 500 as the reference requires the strategy-effect term to absorb both lower-vol active equity selection and ELN call overwrite. Longer live history helps, but decomposition remains uncertain.</x:v>
      </x:c>
      <x:c r="G28" s="359" t="str">
        <x:v>VOO / S&amp;P 500 reference; active lower-vol equity differs</x:v>
      </x:c>
      <x:c r="H28" s="355" t="n">
        <x:v>0.148</x:v>
      </x:c>
      <x:c r="I28" s="349" t="str">
        <x:v>Actively selected lower-volatility U.S. large-cap equities combined with ELNs that embed one-month out-of-the-money S&amp;P 500 call exposure.</x:v>
      </x:c>
      <x:c r="J28" s="356" t="n">
        <x:v>0.084</x:v>
      </x:c>
      <x:c r="K28" s="357" t="n">
        <x:v>0.0035</x:v>
      </x:c>
      <x:c r="L28" s="353" t="str">
        <x:v>Moderate</x:v>
      </x:c>
      <x:c r="M28" s="224"/>
      <x:c r="N28" s="234"/>
    </x:row>
    <x:row r="29" ht="66" hidden="0" customHeight="1">
      <x:c r="A29" s="348" t="str">
        <x:v>OVF</x:v>
      </x:c>
      <x:c r="B29" s="349" t="str">
        <x:v>Overlay Shares Foreign Equity ETF</x:v>
      </x:c>
      <x:c r="C29" s="350" t="n">
        <x:f>RANK.EQ(D29,$D$7:$D$30,0)</x:f>
        <x:v>23</x:v>
      </x:c>
      <x:c r="D29" s="351" t="n">
        <x:f>H29+E29-K29</x:f>
        <x:v>0.0817</x:v>
      </x:c>
      <x:c r="E29" s="372" t="n">
        <x:v>0.01</x:v>
      </x:c>
      <x:c r="F29" s="353" t="str">
        <x:v>VEA is used as the developed-market proxy; issuer methodology identifies SPX/SPXW put spreads despite the fund’s foreign equity beta. The positive overlay effect is informed by OVL/OVS evidence, with an allowance for cross-index uncertainty.</x:v>
      </x:c>
      <x:c r="G29" s="359" t="str">
        <x:v>VEA / developed ex-U.S.; minority emerging markets; SPX option overlay</x:v>
      </x:c>
      <x:c r="H29" s="355" t="n">
        <x:v>0.08</x:v>
      </x:c>
      <x:c r="I29" s="349" t="str">
        <x:v>Developed ex-U.S. equity exposure, with minority emerging-markets exposure, combined with an S&amp;P 500/SPX-SPXW put-spread overlay.</x:v>
      </x:c>
      <x:c r="J29" s="356" t="n">
        <x:v>0.1038</x:v>
      </x:c>
      <x:c r="K29" s="357" t="n">
        <x:v>0.0083</x:v>
      </x:c>
      <x:c r="L29" s="353" t="str">
        <x:v>Moderate</x:v>
      </x:c>
      <x:c r="M29" s="224"/>
      <x:c r="N29" s="236"/>
    </x:row>
    <x:row r="30" ht="66" hidden="0" customHeight="1">
      <x:c r="A30" s="388" t="str">
        <x:v>VXUS</x:v>
      </x:c>
      <x:c r="B30" s="389" t="str">
        <x:v>Vanguard Total International Stock ETF</x:v>
      </x:c>
      <x:c r="C30" s="390" t="n">
        <x:f>RANK.EQ(D30,$D$7:$D$30,0)</x:f>
        <x:v>24</x:v>
      </x:c>
      <x:c r="D30" s="391" t="n">
        <x:f>H30+E30-K30</x:f>
        <x:v>0.0665</x:v>
      </x:c>
      <x:c r="E30" s="392" t="n">
        <x:v>0</x:v>
      </x:c>
      <x:c r="F30" s="393" t="str">
        <x:v>Direct passive ex-U.S. history from inception is close to the full 15-year window; strongest international control case.</x:v>
      </x:c>
      <x:c r="G30" s="394" t="str">
        <x:v>Direct fund history</x:v>
      </x:c>
      <x:c r="H30" s="392" t="n">
        <x:v>0.067</x:v>
      </x:c>
      <x:c r="I30" s="389" t="str">
        <x:v>Passive broad developed- and emerging-market equity exposure outside the United States; no option overlay.</x:v>
      </x:c>
      <x:c r="J30" s="396" t="n">
        <x:v>0.0252</x:v>
      </x:c>
      <x:c r="K30" s="397" t="n">
        <x:v>0.0005</x:v>
      </x:c>
      <x:c r="L30" s="393" t="str">
        <x:v>High</x:v>
      </x:c>
      <x:c r="M30" s="224"/>
      <x:c r="N30" s="236"/>
    </x:row>
    <x:row r="31" ht="24" hidden="0" customHeight="1">
      <x:c r="A31" s="62"/>
      <x:c r="B31" s="56"/>
      <x:c r="C31" s="171"/>
      <x:c r="D31" s="201"/>
      <x:c r="E31" s="201"/>
      <x:c r="F31" s="201"/>
      <x:c r="G31" s="205"/>
      <x:c r="H31" s="217"/>
      <x:c r="I31" s="56"/>
      <x:c r="J31" s="221"/>
      <x:c r="K31" s="56"/>
      <x:c r="L31" s="225"/>
      <x:c r="M31" s="225"/>
      <x:c r="N31" s="238"/>
    </x:row>
  </x:sheetData>
  <x:mergeCells>
    <x:mergeCell ref="A1:L1"/>
    <x:mergeCell ref="A2:L2"/>
    <x:mergeCell ref="A3:L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0" hidden="0" customWidth="1"/>
    <x:col min="10" max="10" width="12" hidden="0" customWidth="1"/>
    <x:col min="11" max="11" width="15" hidden="0" customWidth="1"/>
    <x:col min="12" max="12" width="8" hidden="0" customWidth="1"/>
    <x:col min="13" max="13" width="12" hidden="0" customWidth="1"/>
    <x:col min="14" max="14" width="10" hidden="0" customWidth="1"/>
    <x:col min="15" max="15" width="12" hidden="0" customWidth="1"/>
    <x:col min="16" max="16" width="10" hidden="0" customWidth="1"/>
    <x:col min="17" max="17" width="16" hidden="0" customWidth="1"/>
    <x:col min="18" max="18" width="13" hidden="0" customWidth="1"/>
    <x:col min="19" max="19" width="26" hidden="0" customWidth="1"/>
    <x:col min="20" max="20" width="44" hidden="0" customWidth="1"/>
    <x:col min="21" max="21" width="22" hidden="0" customWidth="1"/>
  </x:cols>
  <x:sheetData>
    <x:row r="1">
      <x:c r="A1" s="333" t="str">
        <x:v>Model 2 — Sensitivity, Assumptions &amp; 15-Year Compounding</x:v>
      </x:c>
      <x:c r="B1" s="333"/>
      <x:c r="C1" s="333"/>
      <x:c r="D1" s="333"/>
      <x:c r="E1" s="333"/>
      <x:c r="F1" s="333"/>
      <x:c r="G1" s="333"/>
      <x:c r="H1" s="333"/>
      <x:c r="I1" s="333"/>
      <x:c r="J1" s="333"/>
      <x:c r="K1" s="333"/>
      <x:c r="L1" s="333"/>
      <x:c r="M1" s="333"/>
      <x:c r="N1" s="333"/>
      <x:c r="O1" s="333"/>
      <x:c r="P1" s="333"/>
      <x:c r="Q1" s="333"/>
      <x:c r="R1" s="333"/>
      <x:c r="S1" s="333"/>
      <x:c r="T1" s="333"/>
      <x:c r="U1" s="333"/>
    </x:row>
    <x:row r="2">
      <x:c r="A2"/>
      <x:c r="B2"/>
      <x:c r="C2"/>
      <x:c r="D2"/>
      <x:c r="E2"/>
      <x:c r="F2"/>
      <x:c r="G2"/>
      <x:c r="H2"/>
      <x:c r="I2"/>
      <x:c r="J2"/>
      <x:c r="K2"/>
      <x:c r="L2"/>
      <x:c r="M2"/>
      <x:c r="N2"/>
      <x:c r="O2"/>
      <x:c r="P2"/>
      <x:c r="Q2"/>
      <x:c r="R2"/>
      <x:c r="S2"/>
      <x:c r="T2"/>
      <x:c r="U2"/>
    </x:row>
    <x:row r="3">
      <x:c r="A3"/>
      <x:c r="B3"/>
      <x:c r="C3"/>
      <x:c r="D3"/>
      <x:c r="E3"/>
      <x:c r="F3"/>
      <x:c r="G3"/>
      <x:c r="H3"/>
      <x:c r="I3"/>
      <x:c r="J3"/>
      <x:c r="K3"/>
      <x:c r="L3"/>
      <x:c r="M3"/>
      <x:c r="N3"/>
      <x:c r="O3"/>
      <x:c r="P3"/>
      <x:c r="Q3"/>
      <x:c r="R3"/>
      <x:c r="S3"/>
      <x:c r="T3"/>
      <x:c r="U3"/>
    </x:row>
    <x:row r="4" ht="42" customHeight="1">
      <x:c r="A4" s="288" t="str">
        <x:v>Ticker</x:v>
      </x:c>
      <x:c r="B4" s="288" t="str">
        <x:v>ETF Name</x:v>
      </x:c>
      <x:c r="C4" s="288" t="str">
        <x:v>Underlying Low</x:v>
      </x:c>
      <x:c r="D4" s="288" t="str">
        <x:v>Underlying Central</x:v>
      </x:c>
      <x:c r="E4" s="288" t="str">
        <x:v>Underlying High</x:v>
      </x:c>
      <x:c r="F4" s="288" t="str">
        <x:v>Strategy Effect Low</x:v>
      </x:c>
      <x:c r="G4" s="288" t="str">
        <x:v>Strategy Effect Central</x:v>
      </x:c>
      <x:c r="H4" s="288" t="str">
        <x:v>Strategy Effect High</x:v>
      </x:c>
      <x:c r="I4" s="288" t="str">
        <x:v>Expense Ratio</x:v>
      </x:c>
      <x:c r="J4" s="288" t="str">
        <x:v>Modeled Net CAGR</x:v>
      </x:c>
      <x:c r="K4" s="288" t="str">
        <x:v>15-Year Cumulative Return</x:v>
      </x:c>
      <x:c r="L4" s="288" t="str">
        <x:v>Rank</x:v>
      </x:c>
      <x:c r="M4" s="288" t="str">
        <x:v>Low Sens. Net CAGR</x:v>
      </x:c>
      <x:c r="N4" s="288" t="str">
        <x:v>Low Sens. Rank</x:v>
      </x:c>
      <x:c r="O4" s="288" t="str">
        <x:v>High Sens. Net CAGR</x:v>
      </x:c>
      <x:c r="P4" s="288" t="str">
        <x:v>High Sens. Rank</x:v>
      </x:c>
      <x:c r="Q4" s="288" t="str">
        <x:v>Reference Validation</x:v>
      </x:c>
      <x:c r="R4" s="288" t="str">
        <x:v>Evidence Confidence</x:v>
      </x:c>
      <x:c r="S4" s="288" t="str">
        <x:v>Assumption Basis</x:v>
      </x:c>
      <x:c r="T4" s="288" t="str">
        <x:v>Key Analytical Rationale</x:v>
      </x:c>
      <x:c r="U4" s="288" t="str">
        <x:v>Research Source IDs</x:v>
      </x:c>
    </x:row>
    <x:row r="5" ht="32.400001525878906" hidden="0" customHeight="1">
      <x:c r="A5" s="250" t="str">
        <x:v>KQQQ</x:v>
      </x:c>
      <x:c r="B5" s="250" t="str">
        <x:v>Kurv Technology Titans Select ETF</x:v>
      </x:c>
      <x:c r="C5" s="334" t="n">
        <x:v>0.185</x:v>
      </x:c>
      <x:c r="D5" s="334" t="n">
        <x:v>0.195</x:v>
      </x:c>
      <x:c r="E5" s="334" t="n">
        <x:v>0.205</x:v>
      </x:c>
      <x:c r="F5" s="334" t="n">
        <x:v>-0.025</x:v>
      </x:c>
      <x:c r="G5" s="334" t="n">
        <x:v>-0.01</x:v>
      </x:c>
      <x:c r="H5" s="334" t="n">
        <x:v>0.005</x:v>
      </x:c>
      <x:c r="I5" s="334" t="n">
        <x:v>0.009899999999999999</x:v>
      </x:c>
      <x:c r="J5" s="336" t="n">
        <x:f>D5+G5-I5</x:f>
        <x:v>0.1751</x:v>
      </x:c>
      <x:c r="K5" s="338" t="n">
        <x:f>(1+J5)^15-1</x:f>
        <x:v>10.24921957762493</x:v>
      </x:c>
      <x:c r="L5" s="266" t="n">
        <x:f>RANK.EQ(K5,$K$5:$K$28,0)</x:f>
        <x:v>1</x:v>
      </x:c>
      <x:c r="M5" s="336" t="n">
        <x:f>C5+F5-I5</x:f>
        <x:v>0.1501</x:v>
      </x:c>
      <x:c r="N5" s="336" t="n">
        <x:f>RANK.EQ(M5,$M$5:$M$28,0)</x:f>
        <x:v>3</x:v>
      </x:c>
      <x:c r="O5" s="336" t="n">
        <x:f>E5+H5-I5</x:f>
        <x:v>0.2001</x:v>
      </x:c>
      <x:c r="P5" s="266" t="n">
        <x:f>RANK.EQ(O5,$O$5:$O$28,0)</x:f>
        <x:v>1</x:v>
      </x:c>
      <x:c r="Q5" s="250" t="str">
        <x:v>Limited</x:v>
      </x:c>
      <x:c r="R5" s="250" t="str">
        <x:v>Low</x:v>
      </x:c>
      <x:c r="S5" s="250" t="str">
        <x:v>Measured/Proxy estimate + analytical strategy estimate</x:v>
      </x:c>
      <x:c r="T5" s="250" t="str">
        <x:v>Live NAV trailed NDX by only ~0.95 pp; after adding back the 0.99% expense ratio, the observed gross residual is near zero. The −1.0% modeled strategy effect applies a conservative allowance relative to the live evidence.</x:v>
      </x:c>
      <x:c r="U5" s="250" t="str">
        <x:v>SRC050, SRC075, SRC134</x:v>
      </x:c>
    </x:row>
    <x:row r="6" ht="21.600000381469727" hidden="0" customHeight="1">
      <x:c r="A6" s="250" t="str">
        <x:v>GPIQ</x:v>
      </x:c>
      <x:c r="B6" s="250" t="str">
        <x:v>Goldman Sachs Nasdaq-100 Premium Income ETF</x:v>
      </x:c>
      <x:c r="C6" s="334" t="n">
        <x:v>0.185</x:v>
      </x:c>
      <x:c r="D6" s="334" t="n">
        <x:v>0.195</x:v>
      </x:c>
      <x:c r="E6" s="334" t="n">
        <x:v>0.205</x:v>
      </x:c>
      <x:c r="F6" s="334" t="n">
        <x:v>-0.04</x:v>
      </x:c>
      <x:c r="G6" s="334" t="n">
        <x:v>-0.02</x:v>
      </x:c>
      <x:c r="H6" s="334" t="n">
        <x:v>-0.01</x:v>
      </x:c>
      <x:c r="I6" s="334" t="n">
        <x:v>0.0029</x:v>
      </x:c>
      <x:c r="J6" s="336" t="n">
        <x:f>D6+G6-I6</x:f>
        <x:v>0.17210000000000003</x:v>
      </x:c>
      <x:c r="K6" s="338" t="n">
        <x:f>(1+J6)^15-1</x:f>
        <x:v>9.82604901840045</x:v>
      </x:c>
      <x:c r="L6" s="266" t="n">
        <x:f>RANK.EQ(K6,$K$5:$K$28,0)</x:f>
        <x:v>2</x:v>
      </x:c>
      <x:c r="M6" s="336" t="n">
        <x:f>C6+F6-I6</x:f>
        <x:v>0.1421</x:v>
      </x:c>
      <x:c r="N6" s="336" t="n">
        <x:f>RANK.EQ(M6,$M$5:$M$28,0)</x:f>
        <x:v>6</x:v>
      </x:c>
      <x:c r="O6" s="336" t="n">
        <x:f>E6+H6-I6</x:f>
        <x:v>0.1921</x:v>
      </x:c>
      <x:c r="P6" s="266" t="n">
        <x:f>RANK.EQ(O6,$O$5:$O$28,0)</x:f>
        <x:v>2</x:v>
      </x:c>
      <x:c r="Q6" s="250" t="str">
        <x:v>Limited</x:v>
      </x:c>
      <x:c r="R6" s="250" t="str">
        <x:v>Moderate</x:v>
      </x:c>
      <x:c r="S6" s="250" t="str">
        <x:v>Measured/Proxy estimate + analytical strategy estimate</x:v>
      </x:c>
      <x:c r="T6" s="250" t="str">
        <x:v>Nasdaq-100 evidence raises the historical equity assumption materially; partial/dynamic calls justify a smaller drag than fuller overwrite strategies.</x:v>
      </x:c>
      <x:c r="U6" s="250" t="str">
        <x:v>SRC012, SRC134</x:v>
      </x:c>
    </x:row>
    <x:row r="7" ht="21.600000381469727" hidden="0" customHeight="1">
      <x:c r="A7" s="252" t="str">
        <x:v>VOOG</x:v>
      </x:c>
      <x:c r="B7" s="252" t="str">
        <x:v>Vanguard S&amp;P 500 Growth ETF</x:v>
      </x:c>
      <x:c r="C7" s="335" t="n">
        <x:v>0.16699999999999998</x:v>
      </x:c>
      <x:c r="D7" s="335" t="n">
        <x:v>0.17</x:v>
      </x:c>
      <x:c r="E7" s="335" t="n">
        <x:v>0.17300000000000001</x:v>
      </x:c>
      <x:c r="F7" s="335" t="n">
        <x:v>0</x:v>
      </x:c>
      <x:c r="G7" s="335" t="n">
        <x:v>0</x:v>
      </x:c>
      <x:c r="H7" s="335" t="n">
        <x:v>0</x:v>
      </x:c>
      <x:c r="I7" s="335" t="n">
        <x:v>0.0007000000000000001</x:v>
      </x:c>
      <x:c r="J7" s="337" t="n">
        <x:f>D7+G7-I7</x:f>
        <x:v>0.1693</x:v>
      </x:c>
      <x:c r="K7" s="339" t="n">
        <x:f>(1+J7)^15-1</x:f>
        <x:v>9.444538262383105</x:v>
      </x:c>
      <x:c r="L7" s="267" t="n">
        <x:f>RANK.EQ(K7,$K$5:$K$28,0)</x:f>
        <x:v>3</x:v>
      </x:c>
      <x:c r="M7" s="337" t="n">
        <x:f>C7+F7-I7</x:f>
        <x:v>0.16629999999999998</x:v>
      </x:c>
      <x:c r="N7" s="337" t="n">
        <x:f>RANK.EQ(M7,$M$5:$M$28,0)</x:f>
        <x:v>1</x:v>
      </x:c>
      <x:c r="O7" s="337" t="n">
        <x:f>E7+H7-I7</x:f>
        <x:v>0.1723</x:v>
      </x:c>
      <x:c r="P7" s="267" t="n">
        <x:f>RANK.EQ(O7,$O$5:$O$28,0)</x:f>
        <x:v>8</x:v>
      </x:c>
      <x:c r="Q7" s="252" t="str">
        <x:v>Strong</x:v>
      </x:c>
      <x:c r="R7" s="252" t="str">
        <x:v>High</x:v>
      </x:c>
      <x:c r="S7" s="252" t="str">
        <x:v>Measured/Proxy estimate; no option overlay</x:v>
      </x:c>
      <x:c r="T7" s="252" t="str">
        <x:v>Near-full 15-year issuer history makes the central growth assumption comparatively well anchored.</x:v>
      </x:c>
      <x:c r="U7" s="252" t="str">
        <x:v>SRC007</x:v>
      </x:c>
    </x:row>
    <x:row r="8" ht="21.600000381469727" hidden="0" customHeight="1">
      <x:c r="A8" s="252" t="str">
        <x:v>SCHG</x:v>
      </x:c>
      <x:c r="B8" s="252" t="str">
        <x:v>Schwab U.S. Large-Cap Growth ETF</x:v>
      </x:c>
      <x:c r="C8" s="335" t="n">
        <x:v>0.16</x:v>
      </x:c>
      <x:c r="D8" s="335" t="n">
        <x:v>0.16699999999999998</x:v>
      </x:c>
      <x:c r="E8" s="335" t="n">
        <x:v>0.17300000000000001</x:v>
      </x:c>
      <x:c r="F8" s="335" t="n">
        <x:v>0</x:v>
      </x:c>
      <x:c r="G8" s="335" t="n">
        <x:v>0</x:v>
      </x:c>
      <x:c r="H8" s="335" t="n">
        <x:v>0</x:v>
      </x:c>
      <x:c r="I8" s="335" t="n">
        <x:v>0.0004</x:v>
      </x:c>
      <x:c r="J8" s="337" t="n">
        <x:f>D8+G8-I8</x:f>
        <x:v>0.16659999999999997</x:v>
      </x:c>
      <x:c r="K8" s="339" t="n">
        <x:f>(1+J8)^15-1</x:f>
        <x:v>9.088569296009814</x:v>
      </x:c>
      <x:c r="L8" s="267" t="n">
        <x:f>RANK.EQ(K8,$K$5:$K$28,0)</x:f>
        <x:v>4</x:v>
      </x:c>
      <x:c r="M8" s="337" t="n">
        <x:f>C8+F8-I8</x:f>
        <x:v>0.1596</x:v>
      </x:c>
      <x:c r="N8" s="337" t="n">
        <x:f>RANK.EQ(M8,$M$5:$M$28,0)</x:f>
        <x:v>2</x:v>
      </x:c>
      <x:c r="O8" s="337" t="n">
        <x:f>E8+H8-I8</x:f>
        <x:v>0.1726</x:v>
      </x:c>
      <x:c r="P8" s="267" t="n">
        <x:f>RANK.EQ(O8,$O$5:$O$28,0)</x:f>
        <x:v>7</x:v>
      </x:c>
      <x:c r="Q8" s="252" t="str">
        <x:v>Strong</x:v>
      </x:c>
      <x:c r="R8" s="252" t="str">
        <x:v>High</x:v>
      </x:c>
      <x:c r="S8" s="252" t="str">
        <x:v>Measured/Proxy estimate; no option overlay</x:v>
      </x:c>
      <x:c r="T8" s="252" t="str">
        <x:v>Passive exact-style proxy; central reflects observed SCHG growth history with proxy-fee normalization and rounding.</x:v>
      </x:c>
      <x:c r="U8" s="252" t="str">
        <x:v>SRC001, SRC002</x:v>
      </x:c>
    </x:row>
    <x:row r="9" ht="21.600000381469727" hidden="0" customHeight="1">
      <x:c r="A9" s="250" t="str">
        <x:v>JEPQ</x:v>
      </x:c>
      <x:c r="B9" s="250" t="str">
        <x:v>JPMorgan Nasdaq Equity Premium Income ETF</x:v>
      </x:c>
      <x:c r="C9" s="334" t="n">
        <x:v>0.185</x:v>
      </x:c>
      <x:c r="D9" s="334" t="n">
        <x:v>0.195</x:v>
      </x:c>
      <x:c r="E9" s="334" t="n">
        <x:v>0.205</x:v>
      </x:c>
      <x:c r="F9" s="334" t="n">
        <x:v>-0.045</x:v>
      </x:c>
      <x:c r="G9" s="334" t="n">
        <x:v>-0.03</x:v>
      </x:c>
      <x:c r="H9" s="334" t="n">
        <x:v>-0.015</x:v>
      </x:c>
      <x:c r="I9" s="334" t="n">
        <x:v>0.0034999999999999996</x:v>
      </x:c>
      <x:c r="J9" s="336" t="n">
        <x:f>D9+G9-I9</x:f>
        <x:v>0.1615</x:v>
      </x:c>
      <x:c r="K9" s="338" t="n">
        <x:f>(1+J9)^15-1</x:f>
        <x:v>8.446875939389885</x:v>
      </x:c>
      <x:c r="L9" s="266" t="n">
        <x:f>RANK.EQ(K9,$K$5:$K$28,0)</x:f>
        <x:v>5</x:v>
      </x:c>
      <x:c r="M9" s="336" t="n">
        <x:f>C9+F9-I9</x:f>
        <x:v>0.1365</x:v>
      </x:c>
      <x:c r="N9" s="336" t="n">
        <x:f>RANK.EQ(M9,$M$5:$M$28,0)</x:f>
        <x:v>10</x:v>
      </x:c>
      <x:c r="O9" s="336" t="n">
        <x:f>E9+H9-I9</x:f>
        <x:v>0.1865</x:v>
      </x:c>
      <x:c r="P9" s="266" t="n">
        <x:f>RANK.EQ(O9,$O$5:$O$28,0)</x:f>
        <x:v>3</x:v>
      </x:c>
      <x:c r="Q9" s="250" t="str">
        <x:v>Limited</x:v>
      </x:c>
      <x:c r="R9" s="250" t="str">
        <x:v>Moderate</x:v>
      </x:c>
      <x:c r="S9" s="250" t="str">
        <x:v>Measured/Proxy estimate + analytical strategy estimate</x:v>
      </x:c>
      <x:c r="T9" s="250" t="str">
        <x:v>Nasdaq-100 reference is strong, but active stock selection plus ELN calls contaminate residuals; retain a material call drag with moderate confidence.</x:v>
      </x:c>
      <x:c r="U9" s="250" t="str">
        <x:v>SRC023, SRC032, SRC134</x:v>
      </x:c>
    </x:row>
    <x:row r="10" ht="21.600000381469727" hidden="0" customHeight="1">
      <x:c r="A10" s="252" t="str">
        <x:v>VUG</x:v>
      </x:c>
      <x:c r="B10" s="252" t="str">
        <x:v>Vanguard Morningstar Growth ETF</x:v>
      </x:c>
      <x:c r="C10" s="335" t="n">
        <x:v>0.15</x:v>
      </x:c>
      <x:c r="D10" s="335" t="n">
        <x:v>0.155</x:v>
      </x:c>
      <x:c r="E10" s="335" t="n">
        <x:v>0.16</x:v>
      </x:c>
      <x:c r="F10" s="335" t="n">
        <x:v>0</x:v>
      </x:c>
      <x:c r="G10" s="335" t="n">
        <x:v>0</x:v>
      </x:c>
      <x:c r="H10" s="335" t="n">
        <x:v>0</x:v>
      </x:c>
      <x:c r="I10" s="335" t="n">
        <x:v>0.0003</x:v>
      </x:c>
      <x:c r="J10" s="337" t="n">
        <x:f>D10+G10-I10</x:f>
        <x:v>0.1547</x:v>
      </x:c>
      <x:c r="K10" s="339" t="n">
        <x:f>(1+J10)^15-1</x:f>
        <x:v>7.650425838661475</x:v>
      </x:c>
      <x:c r="L10" s="267" t="n">
        <x:f>RANK.EQ(K10,$K$5:$K$28,0)</x:f>
        <x:v>6</x:v>
      </x:c>
      <x:c r="M10" s="337" t="n">
        <x:f>C10+F10-I10</x:f>
        <x:v>0.1497</x:v>
      </x:c>
      <x:c r="N10" s="337" t="n">
        <x:f>RANK.EQ(M10,$M$5:$M$28,0)</x:f>
        <x:v>4</x:v>
      </x:c>
      <x:c r="O10" s="337" t="n">
        <x:f>E10+H10-I10</x:f>
        <x:v>0.1597</x:v>
      </x:c>
      <x:c r="P10" s="267" t="n">
        <x:f>RANK.EQ(O10,$O$5:$O$28,0)</x:f>
        <x:v>11</x:v>
      </x:c>
      <x:c r="Q10" s="252" t="str">
        <x:v>Strong</x:v>
      </x:c>
      <x:c r="R10" s="252" t="str">
        <x:v>High</x:v>
      </x:c>
      <x:c r="S10" s="252" t="str">
        <x:v>Measured/Proxy estimate; no option overlay</x:v>
      </x:c>
      <x:c r="T10" s="252" t="str">
        <x:v>Direct fund history provides a strong long-run anchor; historical benchmark transitions are reflected in the reconstruction uncertainty.</x:v>
      </x:c>
      <x:c r="U10" s="252" t="str">
        <x:v>SRC004, SRC005</x:v>
      </x:c>
    </x:row>
    <x:row r="11" ht="21.600000381469727" hidden="0" customHeight="1">
      <x:c r="A11" s="250" t="str">
        <x:v>QDVO</x:v>
      </x:c>
      <x:c r="B11" s="250" t="str">
        <x:v>Amplify CWP Growth &amp; Income ETF</x:v>
      </x:c>
      <x:c r="C11" s="334" t="n">
        <x:v>0.16</x:v>
      </x:c>
      <x:c r="D11" s="334" t="n">
        <x:v>0.17</x:v>
      </x:c>
      <x:c r="E11" s="334" t="n">
        <x:v>0.18</x:v>
      </x:c>
      <x:c r="F11" s="334" t="n">
        <x:v>-0.02</x:v>
      </x:c>
      <x:c r="G11" s="334" t="n">
        <x:v>-0.01</x:v>
      </x:c>
      <x:c r="H11" s="334" t="n">
        <x:v>0</x:v>
      </x:c>
      <x:c r="I11" s="334" t="n">
        <x:v>0.005600000000000001</x:v>
      </x:c>
      <x:c r="J11" s="336" t="n">
        <x:f>D11+G11-I11</x:f>
        <x:v>0.1544</x:v>
      </x:c>
      <x:c r="K11" s="338" t="n">
        <x:f>(1+J11)^15-1</x:f>
        <x:v>7.616775365538405</x:v>
      </x:c>
      <x:c r="L11" s="266" t="n">
        <x:f>RANK.EQ(K11,$K$5:$K$28,0)</x:f>
        <x:v>7</x:v>
      </x:c>
      <x:c r="M11" s="336" t="n">
        <x:f>C11+F11-I11</x:f>
        <x:v>0.13440000000000002</x:v>
      </x:c>
      <x:c r="N11" s="336" t="n">
        <x:f>RANK.EQ(M11,$M$5:$M$28,0)</x:f>
        <x:v>11</x:v>
      </x:c>
      <x:c r="O11" s="336" t="n">
        <x:f>E11+H11-I11</x:f>
        <x:v>0.1744</x:v>
      </x:c>
      <x:c r="P11" s="266" t="n">
        <x:f>RANK.EQ(O11,$O$5:$O$28,0)</x:f>
        <x:v>5</x:v>
      </x:c>
      <x:c r="Q11" s="250" t="str">
        <x:v>Insufficient</x:v>
      </x:c>
      <x:c r="R11" s="250" t="str">
        <x:v>Low</x:v>
      </x:c>
      <x:c r="S11" s="250" t="str">
        <x:v>Measured/Proxy estimate + analytical strategy estimate</x:v>
      </x:c>
      <x:c r="T11" s="250" t="str">
        <x:v>VOOG is a defensible growth proxy, but active stock selection and tactical partial calls make the strategy effect uncertain.</x:v>
      </x:c>
      <x:c r="U11" s="250" t="str">
        <x:v>SRC007, SRC009, SRC010</x:v>
      </x:c>
    </x:row>
    <x:row r="12" ht="32.400001525878906" hidden="0" customHeight="1">
      <x:c r="A12" s="250" t="str">
        <x:v>OVL</x:v>
      </x:c>
      <x:c r="B12" s="250" t="str">
        <x:v>Overlay Shares Large Cap Equity ETF</x:v>
      </x:c>
      <x:c r="C12" s="334" t="n">
        <x:v>0.14300000000000002</x:v>
      </x:c>
      <x:c r="D12" s="334" t="n">
        <x:v>0.14800000000000002</x:v>
      </x:c>
      <x:c r="E12" s="334" t="n">
        <x:v>0.152</x:v>
      </x:c>
      <x:c r="F12" s="334" t="n">
        <x:v>0.005</x:v>
      </x:c>
      <x:c r="G12" s="334" t="n">
        <x:v>0.012</x:v>
      </x:c>
      <x:c r="H12" s="334" t="n">
        <x:v>0.018000000000000002</x:v>
      </x:c>
      <x:c r="I12" s="334" t="n">
        <x:v>0.0079</x:v>
      </x:c>
      <x:c r="J12" s="336" t="n">
        <x:f>D12+G12-I12</x:f>
        <x:v>0.15210000000000004</x:v>
      </x:c>
      <x:c r="K12" s="338" t="n">
        <x:f>(1+J12)^15-1</x:f>
        <x:v>7.362818077698037</x:v>
      </x:c>
      <x:c r="L12" s="266" t="n">
        <x:f>RANK.EQ(K12,$K$5:$K$28,0)</x:f>
        <x:v>8</x:v>
      </x:c>
      <x:c r="M12" s="336" t="n">
        <x:f>C12+F12-I12</x:f>
        <x:v>0.14010000000000003</x:v>
      </x:c>
      <x:c r="N12" s="336" t="n">
        <x:f>RANK.EQ(M12,$M$5:$M$28,0)</x:f>
        <x:v>8</x:v>
      </x:c>
      <x:c r="O12" s="336" t="n">
        <x:f>E12+H12-I12</x:f>
        <x:v>0.1621</x:v>
      </x:c>
      <x:c r="P12" s="266" t="n">
        <x:f>RANK.EQ(O12,$O$5:$O$28,0)</x:f>
        <x:v>10</x:v>
      </x:c>
      <x:c r="Q12" s="250" t="str">
        <x:v>Reasonable</x:v>
      </x:c>
      <x:c r="R12" s="250" t="str">
        <x:v>Moderate</x:v>
      </x:c>
      <x:c r="S12" s="250" t="str">
        <x:v>Measured/Proxy estimate + analytical strategy estimate</x:v>
      </x:c>
      <x:c r="T12" s="250" t="str">
        <x:v>Direct 6.75-year live evidence shows +0.85 pp net residual vs S&amp;P; adding back fund expense supports a positive gross overlay effect. Central +1.2% is below the live +1.64% gross residual.</x:v>
      </x:c>
      <x:c r="U12" s="250" t="str">
        <x:v>SRC020, SRC021, SRC129</x:v>
      </x:c>
    </x:row>
    <x:row r="13" ht="21.600000381469727" hidden="0" customHeight="1">
      <x:c r="A13" s="250" t="str">
        <x:v>QQQI</x:v>
      </x:c>
      <x:c r="B13" s="250" t="str">
        <x:v>NEOS Nasdaq-100 High Income ETF</x:v>
      </x:c>
      <x:c r="C13" s="334" t="n">
        <x:v>0.19</x:v>
      </x:c>
      <x:c r="D13" s="334" t="n">
        <x:v>0.195</x:v>
      </x:c>
      <x:c r="E13" s="334" t="n">
        <x:v>0.2</x:v>
      </x:c>
      <x:c r="F13" s="334" t="n">
        <x:v>-0.06</x:v>
      </x:c>
      <x:c r="G13" s="334" t="n">
        <x:v>-0.04</x:v>
      </x:c>
      <x:c r="H13" s="334" t="n">
        <x:v>-0.02</x:v>
      </x:c>
      <x:c r="I13" s="334" t="n">
        <x:v>0.0068000000000000005</x:v>
      </x:c>
      <x:c r="J13" s="336" t="n">
        <x:f>D13+G13-I13</x:f>
        <x:v>0.1482</x:v>
      </x:c>
      <x:c r="K13" s="338" t="n">
        <x:f>(1+J13)^15-1</x:f>
        <x:v>6.948096621096431</x:v>
      </x:c>
      <x:c r="L13" s="266" t="n">
        <x:f>RANK.EQ(K13,$K$5:$K$28,0)</x:f>
        <x:v>9</x:v>
      </x:c>
      <x:c r="M13" s="336" t="n">
        <x:f>C13+F13-I13</x:f>
        <x:v>0.1232</x:v>
      </x:c>
      <x:c r="N13" s="336" t="n">
        <x:f>RANK.EQ(M13,$M$5:$M$28,0)</x:f>
        <x:v>12</x:v>
      </x:c>
      <x:c r="O13" s="336" t="n">
        <x:f>E13+H13-I13</x:f>
        <x:v>0.17320000000000002</x:v>
      </x:c>
      <x:c r="P13" s="266" t="n">
        <x:f>RANK.EQ(O13,$O$5:$O$28,0)</x:f>
        <x:v>6</x:v>
      </x:c>
      <x:c r="Q13" s="250" t="str">
        <x:v>Limited</x:v>
      </x:c>
      <x:c r="R13" s="250" t="str">
        <x:v>Low</x:v>
      </x:c>
      <x:c r="S13" s="250" t="str">
        <x:v>Measured/Proxy estimate + analytical strategy estimate</x:v>
      </x:c>
      <x:c r="T13" s="250" t="str">
        <x:v>Nasdaq-100 exposure is clear; high-income NDX call writing should create meaningful upside drag in the 2011–2026 bull regime. Short live history limits precision.</x:v>
      </x:c>
      <x:c r="U13" s="250" t="str">
        <x:v>SRC052, SRC087, SRC134</x:v>
      </x:c>
    </x:row>
    <x:row r="14" ht="21.600000381469727" hidden="0" customHeight="1">
      <x:c r="A14" s="252" t="str">
        <x:v>VOO</x:v>
      </x:c>
      <x:c r="B14" s="252" t="str">
        <x:v>Vanguard S&amp;P 500 ETF</x:v>
      </x:c>
      <x:c r="C14" s="335" t="n">
        <x:v>0.14300000000000002</x:v>
      </x:c>
      <x:c r="D14" s="335" t="n">
        <x:v>0.14800000000000002</x:v>
      </x:c>
      <x:c r="E14" s="335" t="n">
        <x:v>0.152</x:v>
      </x:c>
      <x:c r="F14" s="335" t="n">
        <x:v>0</x:v>
      </x:c>
      <x:c r="G14" s="335" t="n">
        <x:v>0</x:v>
      </x:c>
      <x:c r="H14" s="335" t="n">
        <x:v>0</x:v>
      </x:c>
      <x:c r="I14" s="335" t="n">
        <x:v>0.0003</x:v>
      </x:c>
      <x:c r="J14" s="337" t="n">
        <x:f>D14+G14-I14</x:f>
        <x:v>0.14770000000000003</x:v>
      </x:c>
      <x:c r="K14" s="339" t="n">
        <x:f>(1+J14)^15-1</x:f>
        <x:v>6.896337904201458</x:v>
      </x:c>
      <x:c r="L14" s="267" t="n">
        <x:f>RANK.EQ(K14,$K$5:$K$28,0)</x:f>
        <x:v>10</x:v>
      </x:c>
      <x:c r="M14" s="337" t="n">
        <x:f>C14+F14-I14</x:f>
        <x:v>0.14270000000000002</x:v>
      </x:c>
      <x:c r="N14" s="337" t="n">
        <x:f>RANK.EQ(M14,$M$5:$M$28,0)</x:f>
        <x:v>5</x:v>
      </x:c>
      <x:c r="O14" s="337" t="n">
        <x:f>E14+H14-I14</x:f>
        <x:v>0.1517</x:v>
      </x:c>
      <x:c r="P14" s="267" t="n">
        <x:f>RANK.EQ(O14,$O$5:$O$28,0)</x:f>
        <x:v>13</x:v>
      </x:c>
      <x:c r="Q14" s="252" t="str">
        <x:v>Strong</x:v>
      </x:c>
      <x:c r="R14" s="252" t="str">
        <x:v>High</x:v>
      </x:c>
      <x:c r="S14" s="252" t="str">
        <x:v>Measured/Proxy estimate; no option overlay</x:v>
      </x:c>
      <x:c r="T14" s="252" t="str">
        <x:v>Direct passive S&amp;P 500 proxy with very low fee; one of the strongest historical inputs.</x:v>
      </x:c>
      <x:c r="U14" s="252" t="str">
        <x:v>SRC017, SRC129</x:v>
      </x:c>
    </x:row>
    <x:row r="15" ht="21.600000381469727" hidden="0" customHeight="1">
      <x:c r="A15" s="252" t="str">
        <x:v>SCHK</x:v>
      </x:c>
      <x:c r="B15" s="252" t="str">
        <x:v>Schwab 1000 Index ETF</x:v>
      </x:c>
      <x:c r="C15" s="335" t="n">
        <x:v>0.142</x:v>
      </x:c>
      <x:c r="D15" s="335" t="n">
        <x:v>0.147</x:v>
      </x:c>
      <x:c r="E15" s="335" t="n">
        <x:v>0.152</x:v>
      </x:c>
      <x:c r="F15" s="335" t="n">
        <x:v>0</x:v>
      </x:c>
      <x:c r="G15" s="335" t="n">
        <x:v>0</x:v>
      </x:c>
      <x:c r="H15" s="335" t="n">
        <x:v>0</x:v>
      </x:c>
      <x:c r="I15" s="335" t="n">
        <x:v>0.0003</x:v>
      </x:c>
      <x:c r="J15" s="337" t="n">
        <x:f>D15+G15-I15</x:f>
        <x:v>0.1467</x:v>
      </x:c>
      <x:c r="K15" s="339" t="n">
        <x:f>(1+J15)^15-1</x:f>
        <x:v>6.793762863482891</x:v>
      </x:c>
      <x:c r="L15" s="267" t="n">
        <x:f>RANK.EQ(K15,$K$5:$K$28,0)</x:f>
        <x:v>11</x:v>
      </x:c>
      <x:c r="M15" s="337" t="n">
        <x:f>C15+F15-I15</x:f>
        <x:v>0.1417</x:v>
      </x:c>
      <x:c r="N15" s="337" t="n">
        <x:f>RANK.EQ(M15,$M$5:$M$28,0)</x:f>
        <x:v>7</x:v>
      </x:c>
      <x:c r="O15" s="337" t="n">
        <x:f>E15+H15-I15</x:f>
        <x:v>0.1517</x:v>
      </x:c>
      <x:c r="P15" s="267" t="n">
        <x:f>RANK.EQ(O15,$O$5:$O$28,0)</x:f>
        <x:v>13</x:v>
      </x:c>
      <x:c r="Q15" s="252" t="str">
        <x:v>Reasonable</x:v>
      </x:c>
      <x:c r="R15" s="252" t="str">
        <x:v>Moderate</x:v>
      </x:c>
      <x:c r="S15" s="252" t="str">
        <x:v>Measured/Proxy estimate; no option overlay</x:v>
      </x:c>
      <x:c r="T15" s="252" t="str">
        <x:v>IWB/Russell 1000 is a close long-history proxy, but not the exact Schwab 1000 methodology.</x:v>
      </x:c>
      <x:c r="U15" s="252" t="str">
        <x:v>SRC019, SRC121</x:v>
      </x:c>
    </x:row>
    <x:row r="16" ht="21.600000381469727" hidden="0" customHeight="1">
      <x:c r="A16" s="252" t="str">
        <x:v>VTI</x:v>
      </x:c>
      <x:c r="B16" s="252" t="str">
        <x:v>Vanguard Morningstar Total Stock Market ETF</x:v>
      </x:c>
      <x:c r="C16" s="335" t="n">
        <x:v>0.14</x:v>
      </x:c>
      <x:c r="D16" s="335" t="n">
        <x:v>0.145</x:v>
      </x:c>
      <x:c r="E16" s="335" t="n">
        <x:v>0.15</x:v>
      </x:c>
      <x:c r="F16" s="335" t="n">
        <x:v>0</x:v>
      </x:c>
      <x:c r="G16" s="335" t="n">
        <x:v>0</x:v>
      </x:c>
      <x:c r="H16" s="335" t="n">
        <x:v>0</x:v>
      </x:c>
      <x:c r="I16" s="335" t="n">
        <x:v>0.0003</x:v>
      </x:c>
      <x:c r="J16" s="337" t="n">
        <x:f>D16+G16-I16</x:f>
        <x:v>0.1447</x:v>
      </x:c>
      <x:c r="K16" s="339" t="n">
        <x:f>(1+J16)^15-1</x:f>
        <x:v>6.592332899999313</x:v>
      </x:c>
      <x:c r="L16" s="267" t="n">
        <x:f>RANK.EQ(K16,$K$5:$K$28,0)</x:f>
        <x:v>12</x:v>
      </x:c>
      <x:c r="M16" s="337" t="n">
        <x:f>C16+F16-I16</x:f>
        <x:v>0.13970000000000002</x:v>
      </x:c>
      <x:c r="N16" s="337" t="n">
        <x:f>RANK.EQ(M16,$M$5:$M$28,0)</x:f>
        <x:v>9</x:v>
      </x:c>
      <x:c r="O16" s="337" t="n">
        <x:f>E16+H16-I16</x:f>
        <x:v>0.1497</x:v>
      </x:c>
      <x:c r="P16" s="267" t="n">
        <x:f>RANK.EQ(O16,$O$5:$O$28,0)</x:f>
        <x:v>15</x:v>
      </x:c>
      <x:c r="Q16" s="252" t="str">
        <x:v>Strong</x:v>
      </x:c>
      <x:c r="R16" s="252" t="str">
        <x:v>High</x:v>
      </x:c>
      <x:c r="S16" s="252" t="str">
        <x:v>Measured/Proxy estimate; no option overlay</x:v>
      </x:c>
      <x:c r="T16" s="252" t="str">
        <x:v>Direct total-market history supports a central assumption slightly below the S&amp;P 500 over the reconstruction period.</x:v>
      </x:c>
      <x:c r="U16" s="252" t="str">
        <x:v>SRC018</x:v>
      </x:c>
    </x:row>
    <x:row r="17" ht="21.600000381469727" hidden="0" customHeight="1">
      <x:c r="A17" s="252" t="str">
        <x:v>TDAQ</x:v>
      </x:c>
      <x:c r="B17" s="252" t="str">
        <x:v>TappAlpha Innovation 100 Growth &amp; Daily Income ETF</x:v>
      </x:c>
      <x:c r="C17" s="335" t="n">
        <x:v>0.19</x:v>
      </x:c>
      <x:c r="D17" s="335" t="n">
        <x:v>0.195</x:v>
      </x:c>
      <x:c r="E17" s="335" t="n">
        <x:v>0.2</x:v>
      </x:c>
      <x:c r="F17" s="335" t="n">
        <x:v>-0.075</x:v>
      </x:c>
      <x:c r="G17" s="335" t="n">
        <x:v>-0.05</x:v>
      </x:c>
      <x:c r="H17" s="335" t="n">
        <x:v>-0.025</x:v>
      </x:c>
      <x:c r="I17" s="335" t="n">
        <x:v>0.0083</x:v>
      </x:c>
      <x:c r="J17" s="337" t="n">
        <x:f>D17+G17-I17</x:f>
        <x:v>0.13670000000000002</x:v>
      </x:c>
      <x:c r="K17" s="339" t="n">
        <x:f>(1+J17)^15-1</x:f>
        <x:v>5.834203396294283</x:v>
      </x:c>
      <x:c r="L17" s="267" t="n">
        <x:f>RANK.EQ(K17,$K$5:$K$28,0)</x:f>
        <x:v>13</x:v>
      </x:c>
      <x:c r="M17" s="337" t="n">
        <x:f>C17+F17-I17</x:f>
        <x:v>0.1067</x:v>
      </x:c>
      <x:c r="N17" s="337" t="n">
        <x:f>RANK.EQ(M17,$M$5:$M$28,0)</x:f>
        <x:v>14</x:v>
      </x:c>
      <x:c r="O17" s="337" t="n">
        <x:f>E17+H17-I17</x:f>
        <x:v>0.16670000000000001</x:v>
      </x:c>
      <x:c r="P17" s="267" t="n">
        <x:f>RANK.EQ(O17,$O$5:$O$28,0)</x:f>
        <x:v>9</x:v>
      </x:c>
      <x:c r="Q17" s="252" t="str">
        <x:v>Insufficient</x:v>
      </x:c>
      <x:c r="R17" s="252" t="str">
        <x:v>Low</x:v>
      </x:c>
      <x:c r="S17" s="252" t="str">
        <x:v>Measured/Proxy estimate + analytical strategy estimate</x:v>
      </x:c>
      <x:c r="T17" s="252" t="str">
        <x:v>Nasdaq-100 proxy is strong, but daily/0DTE-style call resetting lacks a defensible long-history analogue. Central assumes substantial bull-market upside truncation.</x:v>
      </x:c>
      <x:c r="U17" s="252" t="str">
        <x:v>SRC056, SRC134</x:v>
      </x:c>
    </x:row>
    <x:row r="18" ht="21.600000381469727" hidden="0" customHeight="1">
      <x:c r="A18" s="250" t="str">
        <x:v>DIA</x:v>
      </x:c>
      <x:c r="B18" s="250" t="str">
        <x:v>State Street SPDR Dow Jones Industrial Average ETF Trust</x:v>
      </x:c>
      <x:c r="C18" s="334" t="n">
        <x:v>0.12</x:v>
      </x:c>
      <x:c r="D18" s="334" t="n">
        <x:v>0.127</x:v>
      </x:c>
      <x:c r="E18" s="334" t="n">
        <x:v>0.132</x:v>
      </x:c>
      <x:c r="F18" s="334" t="n">
        <x:v>0</x:v>
      </x:c>
      <x:c r="G18" s="334" t="n">
        <x:v>0</x:v>
      </x:c>
      <x:c r="H18" s="334" t="n">
        <x:v>0</x:v>
      </x:c>
      <x:c r="I18" s="334" t="n">
        <x:v>0.0016</x:v>
      </x:c>
      <x:c r="J18" s="336" t="n">
        <x:f>D18+G18-I18</x:f>
        <x:v>0.1254</x:v>
      </x:c>
      <x:c r="K18" s="338" t="n">
        <x:f>(1+J18)^15-1</x:f>
        <x:v>4.883065209729548</x:v>
      </x:c>
      <x:c r="L18" s="266" t="n">
        <x:f>RANK.EQ(K18,$K$5:$K$28,0)</x:f>
        <x:v>14</x:v>
      </x:c>
      <x:c r="M18" s="336" t="n">
        <x:f>C18+F18-I18</x:f>
        <x:v>0.11839999999999999</x:v>
      </x:c>
      <x:c r="N18" s="336" t="n">
        <x:f>RANK.EQ(M18,$M$5:$M$28,0)</x:f>
        <x:v>13</x:v>
      </x:c>
      <x:c r="O18" s="336" t="n">
        <x:f>E18+H18-I18</x:f>
        <x:v>0.13040000000000002</x:v>
      </x:c>
      <x:c r="P18" s="266" t="n">
        <x:f>RANK.EQ(O18,$O$5:$O$28,0)</x:f>
        <x:v>19</x:v>
      </x:c>
      <x:c r="Q18" s="250" t="str">
        <x:v>Strong</x:v>
      </x:c>
      <x:c r="R18" s="250" t="str">
        <x:v>High</x:v>
      </x:c>
      <x:c r="S18" s="250" t="str">
        <x:v>Measured/Proxy estimate; no option overlay</x:v>
      </x:c>
      <x:c r="T18" s="250" t="str">
        <x:v>Direct passive DJIA proxy; central reflects the available long-history range and current fee.</x:v>
      </x:c>
      <x:c r="U18" s="250" t="str">
        <x:v>SRC026</x:v>
      </x:c>
    </x:row>
    <x:row r="19" ht="21.600000381469727" hidden="0" customHeight="1">
      <x:c r="A19" s="252" t="str">
        <x:v>DRMY</x:v>
      </x:c>
      <x:c r="B19" s="252" t="str">
        <x:v>XFUNDS Memory Income ETF</x:v>
      </x:c>
      <x:c r="C19" s="335" t="n">
        <x:v>0.16</x:v>
      </x:c>
      <x:c r="D19" s="335" t="n">
        <x:v>0.18</x:v>
      </x:c>
      <x:c r="E19" s="335" t="n">
        <x:v>0.205</x:v>
      </x:c>
      <x:c r="F19" s="335" t="n">
        <x:v>-0.07</x:v>
      </x:c>
      <x:c r="G19" s="335" t="n">
        <x:v>-0.045</x:v>
      </x:c>
      <x:c r="H19" s="335" t="n">
        <x:v>-0.02</x:v>
      </x:c>
      <x:c r="I19" s="335" t="n">
        <x:v>0.0101</x:v>
      </x:c>
      <x:c r="J19" s="337" t="n">
        <x:f>D19+G19-I19</x:f>
        <x:v>0.12490000000000001</x:v>
      </x:c>
      <x:c r="K19" s="339" t="n">
        <x:f>(1+J19)^15-1</x:f>
        <x:v>4.843980413055644</x:v>
      </x:c>
      <x:c r="L19" s="267" t="n">
        <x:f>RANK.EQ(K19,$K$5:$K$28,0)</x:f>
        <x:v>15</x:v>
      </x:c>
      <x:c r="M19" s="337" t="n">
        <x:f>C19+F19-I19</x:f>
        <x:v>0.0799</x:v>
      </x:c>
      <x:c r="N19" s="337" t="n">
        <x:f>RANK.EQ(M19,$M$5:$M$28,0)</x:f>
        <x:v>20</x:v>
      </x:c>
      <x:c r="O19" s="337" t="n">
        <x:f>E19+H19-I19</x:f>
        <x:v>0.1749</x:v>
      </x:c>
      <x:c r="P19" s="267" t="n">
        <x:f>RANK.EQ(O19,$O$5:$O$28,0)</x:f>
        <x:v>4</x:v>
      </x:c>
      <x:c r="Q19" s="252" t="str">
        <x:v>Insufficient</x:v>
      </x:c>
      <x:c r="R19" s="252" t="str">
        <x:v>Low</x:v>
      </x:c>
      <x:c r="S19" s="252" t="str">
        <x:v>Measured/Proxy estimate + analytical strategy estimate</x:v>
      </x:c>
      <x:c r="T19" s="252" t="str">
        <x:v>Broad semiconductor proxy is only an approximation for memory stocks and the multi-leg option structure has essentially no representative live history. Wide range required.</x:v>
      </x:c>
      <x:c r="U19" s="252" t="str">
        <x:v>SRC054</x:v>
      </x:c>
    </x:row>
    <x:row r="20" ht="21.600000381469727" hidden="0" customHeight="1">
      <x:c r="A20" s="250" t="str">
        <x:v>QUSA</x:v>
      </x:c>
      <x:c r="B20" s="250" t="str">
        <x:v>VistaShares Target 15 USA Quality Income ETF</x:v>
      </x:c>
      <x:c r="C20" s="334" t="n">
        <x:v>0.14</x:v>
      </x:c>
      <x:c r="D20" s="334" t="n">
        <x:v>0.149</x:v>
      </x:c>
      <x:c r="E20" s="334" t="n">
        <x:v>0.158</x:v>
      </x:c>
      <x:c r="F20" s="334" t="n">
        <x:v>-0.035</x:v>
      </x:c>
      <x:c r="G20" s="334" t="n">
        <x:v>-0.02</x:v>
      </x:c>
      <x:c r="H20" s="334" t="n">
        <x:v>-0.005</x:v>
      </x:c>
      <x:c r="I20" s="334" t="n">
        <x:v>0.0095</x:v>
      </x:c>
      <x:c r="J20" s="336" t="n">
        <x:f>D20+G20-I20</x:f>
        <x:v>0.11950000000000001</x:v>
      </x:c>
      <x:c r="K20" s="338" t="n">
        <x:f>(1+J20)^15-1</x:f>
        <x:v>4.437026737526165</x:v>
      </x:c>
      <x:c r="L20" s="266" t="n">
        <x:f>RANK.EQ(K20,$K$5:$K$28,0)</x:f>
        <x:v>16</x:v>
      </x:c>
      <x:c r="M20" s="336" t="n">
        <x:f>C20+F20-I20</x:f>
        <x:v>0.09550000000000002</x:v>
      </x:c>
      <x:c r="N20" s="336" t="n">
        <x:f>RANK.EQ(M20,$M$5:$M$28,0)</x:f>
        <x:v>16</x:v>
      </x:c>
      <x:c r="O20" s="336" t="n">
        <x:f>E20+H20-I20</x:f>
        <x:v>0.1435</x:v>
      </x:c>
      <x:c r="P20" s="266" t="n">
        <x:f>RANK.EQ(O20,$O$5:$O$28,0)</x:f>
        <x:v>16</x:v>
      </x:c>
      <x:c r="Q20" s="250" t="str">
        <x:v>Insufficient</x:v>
      </x:c>
      <x:c r="R20" s="250" t="str">
        <x:v>Low</x:v>
      </x:c>
      <x:c r="S20" s="250" t="str">
        <x:v>Measured/Proxy estimate + analytical strategy estimate</x:v>
      </x:c>
      <x:c r="T20" s="250" t="str">
        <x:v>Quality proxy is reasonable but not exact; Target 15 covered-call overlay is very young, so strategy drag is judgment-based with a wide range.</x:v>
      </x:c>
      <x:c r="U20" s="250" t="str">
        <x:v>SRC058</x:v>
      </x:c>
    </x:row>
    <x:row r="21" ht="21.600000381469727" hidden="0" customHeight="1">
      <x:c r="A21" s="250" t="str">
        <x:v>SPYI</x:v>
      </x:c>
      <x:c r="B21" s="250" t="str">
        <x:v>NEOS S&amp;P 500 High Income ETF</x:v>
      </x:c>
      <x:c r="C21" s="334" t="n">
        <x:v>0.14300000000000002</x:v>
      </x:c>
      <x:c r="D21" s="334" t="n">
        <x:v>0.14800000000000002</x:v>
      </x:c>
      <x:c r="E21" s="334" t="n">
        <x:v>0.152</x:v>
      </x:c>
      <x:c r="F21" s="334" t="n">
        <x:v>-0.037000000000000005</x:v>
      </x:c>
      <x:c r="G21" s="334" t="n">
        <x:v>-0.027000000000000003</x:v>
      </x:c>
      <x:c r="H21" s="334" t="n">
        <x:v>-0.018000000000000002</x:v>
      </x:c>
      <x:c r="I21" s="334" t="n">
        <x:v>0.0068000000000000005</x:v>
      </x:c>
      <x:c r="J21" s="336" t="n">
        <x:f>D21+G21-I21</x:f>
        <x:v>0.11420000000000002</x:v>
      </x:c>
      <x:c r="K21" s="338" t="n">
        <x:f>(1+J21)^15-1</x:f>
        <x:v>4.063459164447192</x:v>
      </x:c>
      <x:c r="L21" s="266" t="n">
        <x:f>RANK.EQ(K21,$K$5:$K$28,0)</x:f>
        <x:v>17</x:v>
      </x:c>
      <x:c r="M21" s="336" t="n">
        <x:f>C21+F21-I21</x:f>
        <x:v>0.09920000000000001</x:v>
      </x:c>
      <x:c r="N21" s="336" t="n">
        <x:f>RANK.EQ(M21,$M$5:$M$28,0)</x:f>
        <x:v>15</x:v>
      </x:c>
      <x:c r="O21" s="336" t="n">
        <x:f>E21+H21-I21</x:f>
        <x:v>0.1272</x:v>
      </x:c>
      <x:c r="P21" s="266" t="n">
        <x:f>RANK.EQ(O21,$O$5:$O$28,0)</x:f>
        <x:v>21</x:v>
      </x:c>
      <x:c r="Q21" s="250" t="str">
        <x:v>Reasonable</x:v>
      </x:c>
      <x:c r="R21" s="250" t="str">
        <x:v>Moderate</x:v>
      </x:c>
      <x:c r="S21" s="250" t="str">
        <x:v>Measured/Proxy estimate + analytical strategy estimate</x:v>
      </x:c>
      <x:c r="T21" s="250" t="str">
        <x:v>Live fund materially lagged S&amp;P in the bull period; adding back expense implies a strategy drag around the high-2% range. BXM provides directional confirmation but is structurally more aggressive.</x:v>
      </x:c>
      <x:c r="U21" s="250" t="str">
        <x:v>SRC062, SRC111, SRC124, SRC129</x:v>
      </x:c>
    </x:row>
    <x:row r="22" ht="32.400001525878906" hidden="0" customHeight="1">
      <x:c r="A22" s="250" t="str">
        <x:v>OVS</x:v>
      </x:c>
      <x:c r="B22" s="250" t="str">
        <x:v>Overlay Shares Small Cap Equity ETF</x:v>
      </x:c>
      <x:c r="C22" s="334" t="n">
        <x:v>0.1</x:v>
      </x:c>
      <x:c r="D22" s="334" t="n">
        <x:v>0.11</x:v>
      </x:c>
      <x:c r="E22" s="334" t="n">
        <x:v>0.12</x:v>
      </x:c>
      <x:c r="F22" s="334" t="n">
        <x:v>0</x:v>
      </x:c>
      <x:c r="G22" s="334" t="n">
        <x:v>0.01</x:v>
      </x:c>
      <x:c r="H22" s="334" t="n">
        <x:v>0.018000000000000002</x:v>
      </x:c>
      <x:c r="I22" s="334" t="n">
        <x:v>0.0083</x:v>
      </x:c>
      <x:c r="J22" s="336" t="n">
        <x:f>D22+G22-I22</x:f>
        <x:v>0.1117</x:v>
      </x:c>
      <x:c r="K22" s="338" t="n">
        <x:f>(1+J22)^15-1</x:f>
        <x:v>3.895691971247662</x:v>
      </x:c>
      <x:c r="L22" s="266" t="n">
        <x:f>RANK.EQ(K22,$K$5:$K$28,0)</x:f>
        <x:v>18</x:v>
      </x:c>
      <x:c r="M22" s="336" t="n">
        <x:f>C22+F22-I22</x:f>
        <x:v>0.0917</x:v>
      </x:c>
      <x:c r="N22" s="336" t="n">
        <x:f>RANK.EQ(M22,$M$5:$M$28,0)</x:f>
        <x:v>17</x:v>
      </x:c>
      <x:c r="O22" s="336" t="n">
        <x:f>E22+H22-I22</x:f>
        <x:v>0.1297</x:v>
      </x:c>
      <x:c r="P22" s="266" t="n">
        <x:f>RANK.EQ(O22,$O$5:$O$28,0)</x:f>
        <x:v>20</x:v>
      </x:c>
      <x:c r="Q22" s="250" t="str">
        <x:v>Limited</x:v>
      </x:c>
      <x:c r="R22" s="250" t="str">
        <x:v>Moderate</x:v>
      </x:c>
      <x:c r="S22" s="250" t="str">
        <x:v>Measured/Proxy estimate + analytical strategy estimate</x:v>
      </x:c>
      <x:c r="T22" s="250" t="str">
        <x:v>Equity beta is S&amp;P SmallCap 600 while puts are SPX-family. The same put-spread concept as OVL supports a positive central overlay effect, with an allowance for cross-index basis risk.</x:v>
      </x:c>
      <x:c r="U22" s="250" t="str">
        <x:v>SRC027, SRC028, SRC029, SRC139</x:v>
      </x:c>
    </x:row>
    <x:row r="23" ht="21.600000381469727" hidden="0" customHeight="1">
      <x:c r="A23" s="250" t="str">
        <x:v>CHPY</x:v>
      </x:c>
      <x:c r="B23" s="250" t="str">
        <x:v>YieldMax Semiconductor Portfolio Option Income ETF</x:v>
      </x:c>
      <x:c r="C23" s="334" t="n">
        <x:v>0.16</x:v>
      </x:c>
      <x:c r="D23" s="334" t="n">
        <x:v>0.18</x:v>
      </x:c>
      <x:c r="E23" s="334" t="n">
        <x:v>0.205</x:v>
      </x:c>
      <x:c r="F23" s="334" t="n">
        <x:v>-0.09</x:v>
      </x:c>
      <x:c r="G23" s="334" t="n">
        <x:v>-0.06</x:v>
      </x:c>
      <x:c r="H23" s="334" t="n">
        <x:v>-0.035</x:v>
      </x:c>
      <x:c r="I23" s="334" t="n">
        <x:v>0.0103</x:v>
      </x:c>
      <x:c r="J23" s="336" t="n">
        <x:f>D23+G23-I23</x:f>
        <x:v>0.10969999999999999</x:v>
      </x:c>
      <x:c r="K23" s="338" t="n">
        <x:f>(1+J23)^15-1</x:f>
        <x:v>3.765229157979391</x:v>
      </x:c>
      <x:c r="L23" s="266" t="n">
        <x:f>RANK.EQ(K23,$K$5:$K$28,0)</x:f>
        <x:v>19</x:v>
      </x:c>
      <x:c r="M23" s="336" t="n">
        <x:f>C23+F23-I23</x:f>
        <x:v>0.0597</x:v>
      </x:c>
      <x:c r="N23" s="336" t="n">
        <x:f>RANK.EQ(M23,$M$5:$M$28,0)</x:f>
        <x:v>24</x:v>
      </x:c>
      <x:c r="O23" s="336" t="n">
        <x:f>E23+H23-I23</x:f>
        <x:v>0.15969999999999998</x:v>
      </x:c>
      <x:c r="P23" s="266" t="n">
        <x:f>RANK.EQ(O23,$O$5:$O$28,0)</x:f>
        <x:v>12</x:v>
      </x:c>
      <x:c r="Q23" s="250" t="str">
        <x:v>Insufficient</x:v>
      </x:c>
      <x:c r="R23" s="250" t="str">
        <x:v>Low</x:v>
      </x:c>
      <x:c r="S23" s="250" t="str">
        <x:v>Measured/Proxy estimate + analytical strategy estimate</x:v>
      </x:c>
      <x:c r="T23" s="250" t="str">
        <x:v>Semiconductor proxy is broad and option program is aggressive; high distribution is not treated as return, but structure supports a large uncertain drag.</x:v>
      </x:c>
      <x:c r="U23" s="250" t="str">
        <x:v>SRC064</x:v>
      </x:c>
    </x:row>
    <x:row r="24" ht="21.600000381469727" hidden="0" customHeight="1">
      <x:c r="A24" s="250" t="str">
        <x:v>ODTE</x:v>
      </x:c>
      <x:c r="B24" s="250" t="str">
        <x:v>VegaShares SPX NDX RTY Premium Income ETF</x:v>
      </x:c>
      <x:c r="C24" s="334" t="n">
        <x:v>0.14300000000000002</x:v>
      </x:c>
      <x:c r="D24" s="334" t="n">
        <x:v>0.15</x:v>
      </x:c>
      <x:c r="E24" s="334" t="n">
        <x:v>0.158</x:v>
      </x:c>
      <x:c r="F24" s="334" t="n">
        <x:v>-0.055</x:v>
      </x:c>
      <x:c r="G24" s="334" t="n">
        <x:v>-0.035</x:v>
      </x:c>
      <x:c r="H24" s="334" t="n">
        <x:v>-0.015</x:v>
      </x:c>
      <x:c r="I24" s="334" t="n">
        <x:v>0.0076</x:v>
      </x:c>
      <x:c r="J24" s="336" t="n">
        <x:f>D24+G24-I24</x:f>
        <x:v>0.1074</x:v>
      </x:c>
      <x:c r="K24" s="338" t="n">
        <x:f>(1+J24)^15-1</x:f>
        <x:v>3.6192108605576108</x:v>
      </x:c>
      <x:c r="L24" s="266" t="n">
        <x:f>RANK.EQ(K24,$K$5:$K$28,0)</x:f>
        <x:v>20</x:v>
      </x:c>
      <x:c r="M24" s="336" t="n">
        <x:f>C24+F24-I24</x:f>
        <x:v>0.08040000000000003</x:v>
      </x:c>
      <x:c r="N24" s="336" t="n">
        <x:f>RANK.EQ(M24,$M$5:$M$28,0)</x:f>
        <x:v>19</x:v>
      </x:c>
      <x:c r="O24" s="336" t="n">
        <x:f>E24+H24-I24</x:f>
        <x:v>0.13540000000000002</x:v>
      </x:c>
      <x:c r="P24" s="266" t="n">
        <x:f>RANK.EQ(O24,$O$5:$O$28,0)</x:f>
        <x:v>18</x:v>
      </x:c>
      <x:c r="Q24" s="250" t="str">
        <x:v>Insufficient</x:v>
      </x:c>
      <x:c r="R24" s="250" t="str">
        <x:v>Low</x:v>
      </x:c>
      <x:c r="S24" s="250" t="str">
        <x:v>Measured/Proxy estimate + analytical strategy estimate</x:v>
      </x:c>
      <x:c r="T24" s="250" t="str">
        <x:v>Equity exposure is approximated using S&amp;P 500, Nasdaq-100 and Russell 2000 (VTWO) references. 0DTE calls lack long-history analogues, so the strategy effect remains low-confidence.</x:v>
      </x:c>
      <x:c r="U24" s="250" t="str">
        <x:v>SRC060, SRC061, SRC900</x:v>
      </x:c>
    </x:row>
    <x:row r="25" ht="21.600000381469727" hidden="0" customHeight="1">
      <x:c r="A25" s="250" t="str">
        <x:v>OMAH</x:v>
      </x:c>
      <x:c r="B25" s="250" t="str">
        <x:v>VistaShares Target 15 Berkshire Select Income ETF</x:v>
      </x:c>
      <x:c r="C25" s="334" t="n">
        <x:v>0.12</x:v>
      </x:c>
      <x:c r="D25" s="334" t="n">
        <x:v>0.135</x:v>
      </x:c>
      <x:c r="E25" s="334" t="n">
        <x:v>0.15</x:v>
      </x:c>
      <x:c r="F25" s="334" t="n">
        <x:v>-0.035</x:v>
      </x:c>
      <x:c r="G25" s="334" t="n">
        <x:v>-0.02</x:v>
      </x:c>
      <x:c r="H25" s="334" t="n">
        <x:v>-0.005</x:v>
      </x:c>
      <x:c r="I25" s="334" t="n">
        <x:v>0.0095</x:v>
      </x:c>
      <x:c r="J25" s="336" t="n">
        <x:f>D25+G25-I25</x:f>
        <x:v>0.10550000000000001</x:v>
      </x:c>
      <x:c r="K25" s="338" t="n">
        <x:f>(1+J25)^15-1</x:f>
        <x:v>3.501748242800663</x:v>
      </x:c>
      <x:c r="L25" s="266" t="n">
        <x:f>RANK.EQ(K25,$K$5:$K$28,0)</x:f>
        <x:v>21</x:v>
      </x:c>
      <x:c r="M25" s="336" t="n">
        <x:f>C25+F25-I25</x:f>
        <x:v>0.0755</x:v>
      </x:c>
      <x:c r="N25" s="336" t="n">
        <x:f>RANK.EQ(M25,$M$5:$M$28,0)</x:f>
        <x:v>21</x:v>
      </x:c>
      <x:c r="O25" s="336" t="n">
        <x:f>E25+H25-I25</x:f>
        <x:v>0.13549999999999998</x:v>
      </x:c>
      <x:c r="P25" s="266" t="n">
        <x:f>RANK.EQ(O25,$O$5:$O$28,0)</x:f>
        <x:v>17</x:v>
      </x:c>
      <x:c r="Q25" s="250" t="str">
        <x:v>Insufficient</x:v>
      </x:c>
      <x:c r="R25" s="250" t="str">
        <x:v>Low</x:v>
      </x:c>
      <x:c r="S25" s="250" t="str">
        <x:v>Measured/Proxy estimate + analytical strategy estimate</x:v>
      </x:c>
      <x:c r="T25" s="250" t="str">
        <x:v>BRK.B-centered proxy captures the architecture imperfectly; Target 15 option overlay is too young for validation, so central drag remains modest but uncertain.</x:v>
      </x:c>
      <x:c r="U25" s="250" t="str">
        <x:v>SRC065, SRC066</x:v>
      </x:c>
    </x:row>
    <x:row r="26" ht="21.600000381469727" hidden="0" customHeight="1">
      <x:c r="A26" s="250" t="str">
        <x:v>JEPI</x:v>
      </x:c>
      <x:c r="B26" s="250" t="str">
        <x:v>JPMorgan Equity Premium Income ETF</x:v>
      </x:c>
      <x:c r="C26" s="334" t="n">
        <x:v>0.14</x:v>
      </x:c>
      <x:c r="D26" s="334" t="n">
        <x:v>0.14800000000000002</x:v>
      </x:c>
      <x:c r="E26" s="334" t="n">
        <x:v>0.152</x:v>
      </x:c>
      <x:c r="F26" s="334" t="n">
        <x:v>-0.05</x:v>
      </x:c>
      <x:c r="G26" s="334" t="n">
        <x:v>-0.04</x:v>
      </x:c>
      <x:c r="H26" s="334" t="n">
        <x:v>-0.03</x:v>
      </x:c>
      <x:c r="I26" s="334" t="n">
        <x:v>0.0034999999999999996</x:v>
      </x:c>
      <x:c r="J26" s="336" t="n">
        <x:f>D26+G26-I26</x:f>
        <x:v>0.10450000000000001</x:v>
      </x:c>
      <x:c r="K26" s="338" t="n">
        <x:f>(1+J26)^15-1</x:f>
        <x:v>3.4410514353405945</x:v>
      </x:c>
      <x:c r="L26" s="266" t="n">
        <x:f>RANK.EQ(K26,$K$5:$K$28,0)</x:f>
        <x:v>22</x:v>
      </x:c>
      <x:c r="M26" s="336" t="n">
        <x:f>C26+F26-I26</x:f>
        <x:v>0.08650000000000001</x:v>
      </x:c>
      <x:c r="N26" s="336" t="n">
        <x:f>RANK.EQ(M26,$M$5:$M$28,0)</x:f>
        <x:v>18</x:v>
      </x:c>
      <x:c r="O26" s="336" t="n">
        <x:f>E26+H26-I26</x:f>
        <x:v>0.1185</x:v>
      </x:c>
      <x:c r="P26" s="266" t="n">
        <x:f>RANK.EQ(O26,$O$5:$O$28,0)</x:f>
        <x:v>22</x:v>
      </x:c>
      <x:c r="Q26" s="250" t="str">
        <x:v>Limited</x:v>
      </x:c>
      <x:c r="R26" s="250" t="str">
        <x:v>Moderate</x:v>
      </x:c>
      <x:c r="S26" s="250" t="str">
        <x:v>Measured/Proxy estimate + analytical strategy estimate</x:v>
      </x:c>
      <x:c r="T26" s="250" t="str">
        <x:v>Using S&amp;P 500 as the reference requires the strategy-effect term to absorb both lower-vol active equity selection and ELN call overwrite. Longer live history helps, but decomposition remains uncertain.</x:v>
      </x:c>
      <x:c r="U26" s="250" t="str">
        <x:v>SRC030, SRC032, SRC129</x:v>
      </x:c>
    </x:row>
    <x:row r="27" ht="32.400001525878906" hidden="0" customHeight="1">
      <x:c r="A27" s="250" t="str">
        <x:v>OVF</x:v>
      </x:c>
      <x:c r="B27" s="250" t="str">
        <x:v>Overlay Shares Foreign Equity ETF</x:v>
      </x:c>
      <x:c r="C27" s="334" t="n">
        <x:v>0.075</x:v>
      </x:c>
      <x:c r="D27" s="334" t="n">
        <x:v>0.08</x:v>
      </x:c>
      <x:c r="E27" s="334" t="n">
        <x:v>0.085</x:v>
      </x:c>
      <x:c r="F27" s="334" t="n">
        <x:v>0</x:v>
      </x:c>
      <x:c r="G27" s="334" t="n">
        <x:v>0.01</x:v>
      </x:c>
      <x:c r="H27" s="334" t="n">
        <x:v>0.018000000000000002</x:v>
      </x:c>
      <x:c r="I27" s="334" t="n">
        <x:v>0.0083</x:v>
      </x:c>
      <x:c r="J27" s="336" t="n">
        <x:f>D27+G27-I27</x:f>
        <x:v>0.0817</x:v>
      </x:c>
      <x:c r="K27" s="338" t="n">
        <x:f>(1+J27)^15-1</x:f>
        <x:v>2.247898477266218</x:v>
      </x:c>
      <x:c r="L27" s="266" t="n">
        <x:f>RANK.EQ(K27,$K$5:$K$28,0)</x:f>
        <x:v>23</x:v>
      </x:c>
      <x:c r="M27" s="336" t="n">
        <x:f>C27+F27-I27</x:f>
        <x:v>0.0667</x:v>
      </x:c>
      <x:c r="N27" s="336" t="n">
        <x:f>RANK.EQ(M27,$M$5:$M$28,0)</x:f>
        <x:v>22</x:v>
      </x:c>
      <x:c r="O27" s="336" t="n">
        <x:f>E27+H27-I27</x:f>
        <x:v>0.0947</x:v>
      </x:c>
      <x:c r="P27" s="266" t="n">
        <x:f>RANK.EQ(O27,$O$5:$O$28,0)</x:f>
        <x:v>23</x:v>
      </x:c>
      <x:c r="Q27" s="250" t="str">
        <x:v>Limited</x:v>
      </x:c>
      <x:c r="R27" s="250" t="str">
        <x:v>Moderate</x:v>
      </x:c>
      <x:c r="S27" s="250" t="str">
        <x:v>Measured/Proxy estimate + analytical strategy estimate</x:v>
      </x:c>
      <x:c r="T27" s="250" t="str">
        <x:v>VEA is used as the developed-market proxy; issuer methodology identifies SPX/SPXW put spreads despite the fund’s foreign equity beta. The positive overlay effect is informed by OVL/OVS evidence, with an allowance for cross-index uncertainty.</x:v>
      </x:c>
      <x:c r="U27" s="250" t="str">
        <x:v>SRC035, SRC901, SRC902</x:v>
      </x:c>
    </x:row>
    <x:row r="28" ht="32.400001525878906" hidden="0" customHeight="1">
      <x:c r="A28" s="250" t="str">
        <x:v>VXUS</x:v>
      </x:c>
      <x:c r="B28" s="250" t="str">
        <x:v>Vanguard Total International Stock ETF</x:v>
      </x:c>
      <x:c r="C28" s="334" t="n">
        <x:v>0.064</x:v>
      </x:c>
      <x:c r="D28" s="334" t="n">
        <x:v>0.067</x:v>
      </x:c>
      <x:c r="E28" s="334" t="n">
        <x:v>0.07</x:v>
      </x:c>
      <x:c r="F28" s="334" t="n">
        <x:v>0</x:v>
      </x:c>
      <x:c r="G28" s="334" t="n">
        <x:v>0</x:v>
      </x:c>
      <x:c r="H28" s="334" t="n">
        <x:v>0</x:v>
      </x:c>
      <x:c r="I28" s="334" t="n">
        <x:v>0.0005</x:v>
      </x:c>
      <x:c r="J28" s="336" t="n">
        <x:f>D28+G28-I28</x:f>
        <x:v>0.0665</x:v>
      </x:c>
      <x:c r="K28" s="338" t="n">
        <x:f>(1+J28)^15-1</x:f>
        <x:v>1.6267146529884164</x:v>
      </x:c>
      <x:c r="L28" s="266" t="n">
        <x:f>RANK.EQ(K28,$K$5:$K$28,0)</x:f>
        <x:v>24</x:v>
      </x:c>
      <x:c r="M28" s="336" t="n">
        <x:f>C28+F28-I28</x:f>
        <x:v>0.0635</x:v>
      </x:c>
      <x:c r="N28" s="336" t="n">
        <x:f>RANK.EQ(M28,$M$5:$M$28,0)</x:f>
        <x:v>23</x:v>
      </x:c>
      <x:c r="O28" s="336" t="n">
        <x:f>E28+H28-I28</x:f>
        <x:v>0.0695</x:v>
      </x:c>
      <x:c r="P28" s="266" t="n">
        <x:f>RANK.EQ(O28,$O$5:$O$28,0)</x:f>
        <x:v>24</x:v>
      </x:c>
      <x:c r="Q28" s="250" t="str">
        <x:v>Strong</x:v>
      </x:c>
      <x:c r="R28" s="250" t="str">
        <x:v>High</x:v>
      </x:c>
      <x:c r="S28" s="250" t="str">
        <x:v>Measured/Proxy estimate; no option overlay</x:v>
      </x:c>
      <x:c r="T28" s="250" t="str">
        <x:v>Direct passive ex-U.S. history from inception is close to the full 15-year window; strongest international control case.</x:v>
      </x:c>
      <x:c r="U28" s="250" t="str">
        <x:v>SRC033, SRC034</x:v>
      </x:c>
    </x:row>
    <x:row r="29" ht="21.600000381469727" hidden="0" customHeight="1">
      <x:c r="A29" s="252"/>
      <x:c r="B29" s="252"/>
      <x:c r="C29" s="259"/>
      <x:c r="D29" s="259"/>
      <x:c r="E29" s="259"/>
      <x:c r="F29" s="259"/>
      <x:c r="G29" s="259"/>
      <x:c r="H29" s="259"/>
      <x:c r="I29" s="259"/>
      <x:c r="J29" s="263"/>
      <x:c r="K29" s="263"/>
      <x:c r="L29" s="267"/>
      <x:c r="M29" s="263"/>
      <x:c r="N29" s="267"/>
      <x:c r="O29" s="263"/>
      <x:c r="P29" s="267"/>
      <x:c r="Q29" s="252"/>
      <x:c r="R29" s="252"/>
      <x:c r="S29" s="252"/>
      <x:c r="T29" s="252"/>
      <x:c r="U29" s="252"/>
    </x:row>
  </x:sheetData>
  <x:mergeCells>
    <x:mergeCell ref="A1:U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28" hidden="0" customWidth="1"/>
    <x:col min="7" max="7" width="28" hidden="0" customWidth="1"/>
    <x:col min="8" max="8" width="16" hidden="0" customWidth="1"/>
    <x:col min="9" max="9" width="28" hidden="0" customWidth="1"/>
    <x:col min="10" max="10" width="28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28" hidden="0" customWidth="1"/>
    <x:col min="16" max="16" width="28" hidden="0" customWidth="1"/>
    <x:col min="17" max="17" width="16" hidden="0" customWidth="1"/>
    <x:col min="18" max="18" width="16" hidden="0" customWidth="1"/>
  </x:cols>
  <x:sheetData>
    <x:row r="1">
      <x:c r="A1" s="242" t="str">
        <x:v>Live-Period Validation Evidence — Research Extract</x:v>
      </x:c>
      <x:c r="B1" s="242"/>
      <x:c r="C1" s="242"/>
      <x:c r="D1" s="242"/>
      <x:c r="E1" s="242"/>
      <x:c r="F1" s="242"/>
      <x:c r="G1" s="242"/>
      <x:c r="H1" s="242"/>
      <x:c r="I1" s="242"/>
      <x:c r="J1" s="242"/>
      <x:c r="K1" s="242"/>
      <x:c r="L1" s="242"/>
      <x:c r="M1" s="242"/>
      <x:c r="N1" s="242"/>
      <x:c r="O1" s="242"/>
      <x:c r="P1" s="242"/>
      <x:c r="Q1" s="242"/>
      <x:c r="R1" s="242"/>
    </x:row>
    <x:row r="3" ht="32.400001525878906" hidden="0" customHeight="1">
      <x:c r="A3" s="272" t="str">
        <x:v>Ticker</x:v>
      </x:c>
      <x:c r="B3" s="272" t="str">
        <x:v>ETF Inception Date</x:v>
      </x:c>
      <x:c r="C3" s="272" t="str">
        <x:v>Validation Start Date</x:v>
      </x:c>
      <x:c r="D3" s="272" t="str">
        <x:v>Validation End Date</x:v>
      </x:c>
      <x:c r="E3" s="272" t="str">
        <x:v>Validation Period Years</x:v>
      </x:c>
      <x:c r="F3" s="272" t="str">
        <x:v>Fund Total Return Source Type</x:v>
      </x:c>
      <x:c r="G3" s="272" t="str">
        <x:v>Fund Cumulative Total Return</x:v>
      </x:c>
      <x:c r="H3" s="272" t="str">
        <x:v>Fund Annualized Total Return</x:v>
      </x:c>
      <x:c r="I3" s="272" t="str">
        <x:v>Candidate Proxy ID</x:v>
      </x:c>
      <x:c r="J3" s="272" t="str">
        <x:v>Proxy Cumulative Total Return Over EXACT Same Dates</x:v>
      </x:c>
      <x:c r="K3" s="272" t="str">
        <x:v>Proxy Annualized Total Return Over EXACT Same Dates</x:v>
      </x:c>
      <x:c r="L3" s="272" t="str">
        <x:v>Fund Expense Ratio</x:v>
      </x:c>
      <x:c r="M3" s="272" t="str">
        <x:v>Derived Fund Minus Proxy Difference</x:v>
      </x:c>
      <x:c r="N3" s="272" t="str">
        <x:v>Derived Difference Plus Fund Expense Ratio</x:v>
      </x:c>
      <x:c r="O3" s="272" t="str">
        <x:v>Active Equity Selection Likely Included in Residual? (Yes/No/Partial)</x:v>
      </x:c>
      <x:c r="P3" s="272" t="str">
        <x:v>Validation Limitation</x:v>
      </x:c>
      <x:c r="Q3" s="272" t="str">
        <x:v>Fund Return Source ID</x:v>
      </x:c>
      <x:c r="R3" s="272" t="str">
        <x:v>Proxy Return Source ID</x:v>
      </x:c>
    </x:row>
    <x:row r="4" ht="21.600000381469727" hidden="0" customHeight="1">
      <x:c r="A4" s="246" t="str">
        <x:v>OVL</x:v>
      </x:c>
      <x:c r="B4" s="246" t="str">
        <x:v>2019-09-30</x:v>
      </x:c>
      <x:c r="C4" s="246" t="str">
        <x:v>2019-09-30</x:v>
      </x:c>
      <x:c r="D4" s="246" t="str">
        <x:v>2026-06-30</x:v>
      </x:c>
      <x:c r="E4" s="246" t="str">
        <x:v>6.75</x:v>
      </x:c>
      <x:c r="F4" s="246" t="str">
        <x:v>NAV Total Return</x:v>
      </x:c>
      <x:c r="G4" s="246" t="str">
        <x:v>Cumulative consistent with 17.28% ann (~200%+)</x:v>
      </x:c>
      <x:c r="H4" s="246" t="str">
        <x:v>17.28%</x:v>
      </x:c>
      <x:c r="I4" s="246" t="str">
        <x:v>P-OVL-01</x:v>
      </x:c>
      <x:c r="J4" s="246" t="str">
        <x:v>S&amp;P/VOO ~16.43% ann same period</x:v>
      </x:c>
      <x:c r="K4" s="246" t="str">
        <x:v>16.43%</x:v>
      </x:c>
      <x:c r="L4" s="246" t="str">
        <x:v>0.79%</x:v>
      </x:c>
      <x:c r="M4" s="246" t="str">
        <x:v>0.85%</x:v>
      </x:c>
      <x:c r="N4" s="246" t="str">
        <x:v>1.64%</x:v>
      </x:c>
      <x:c r="O4" s="246" t="str">
        <x:v>No</x:v>
      </x:c>
      <x:c r="P4" s="246" t="str">
        <x:v>6.75y put-spread residual evidence</x:v>
      </x:c>
      <x:c r="Q4" s="246" t="str">
        <x:v>SRC020</x:v>
      </x:c>
      <x:c r="R4" s="246" t="str">
        <x:v>SRC020</x:v>
      </x:c>
    </x:row>
    <x:row r="5" ht="21.600000381469727" hidden="0" customHeight="1">
      <x:c r="A5" s="246" t="str">
        <x:v>OVS</x:v>
      </x:c>
      <x:c r="B5" s="246" t="str">
        <x:v>2019-09-30</x:v>
      </x:c>
      <x:c r="C5" s="246" t="str">
        <x:v>2019-09-30</x:v>
      </x:c>
      <x:c r="D5" s="246" t="str">
        <x:v>2026-06-30</x:v>
      </x:c>
      <x:c r="E5" s="246" t="str">
        <x:v>6.75</x:v>
      </x:c>
      <x:c r="F5" s="246" t="str">
        <x:v>NAV Total Return</x:v>
      </x:c>
      <x:c r="G5" s="246" t="str">
        <x:v>Not published exact matched in free sources; use issuer fact sheet for period returns</x:v>
      </x:c>
      <x:c r="H5" s="246" t="str">
        <x:v>Not exact free</x:v>
      </x:c>
      <x:c r="I5" s="246" t="str">
        <x:v>P-OVS-01</x:v>
      </x:c>
      <x:c r="J5" s="246" t="str">
        <x:v>IJR over same ~11% ann range</x:v>
      </x:c>
      <x:c r="K5" s="246" t="str">
        <x:v>Not exact free</x:v>
      </x:c>
      <x:c r="L5" s="246" t="str">
        <x:v>0.83%</x:v>
      </x:c>
      <x:c r="M5" s="246" t="str">
        <x:v>Not exact free</x:v>
      </x:c>
      <x:c r="N5" s="246" t="str">
        <x:v>Not exact free</x:v>
      </x:c>
      <x:c r="O5" s="246" t="str">
        <x:v>No</x:v>
      </x:c>
      <x:c r="P5" s="246" t="str">
        <x:v>Cross-index residual complex; short history relative to 15y</x:v>
      </x:c>
      <x:c r="Q5" s="246" t="str">
        <x:v>SRC027</x:v>
      </x:c>
      <x:c r="R5" s="246" t="str">
        <x:v>SRC139</x:v>
      </x:c>
    </x:row>
    <x:row r="6" ht="21.600000381469727" hidden="0" customHeight="1">
      <x:c r="A6" s="246" t="str">
        <x:v>OVF</x:v>
      </x:c>
      <x:c r="B6" s="246" t="str">
        <x:v>2019-09-30</x:v>
      </x:c>
      <x:c r="C6" s="246" t="str">
        <x:v>2019-09-30</x:v>
      </x:c>
      <x:c r="D6" s="246" t="str">
        <x:v>2026-06-30</x:v>
      </x:c>
      <x:c r="E6" s="246" t="str">
        <x:v>6.75</x:v>
      </x:c>
      <x:c r="F6" s="246" t="str">
        <x:v>NAV Total Return</x:v>
      </x:c>
      <x:c r="G6" s="246" t="str">
        <x:v>Not published exact matched free</x:v>
      </x:c>
      <x:c r="H6" s="246" t="str">
        <x:v>Not exact free</x:v>
      </x:c>
      <x:c r="I6" s="246" t="str">
        <x:v>P-OVF-01</x:v>
      </x:c>
      <x:c r="J6" s="246" t="str">
        <x:v>VXUS ~6.7% longer; period higher</x:v>
      </x:c>
      <x:c r="K6" s="246" t="str">
        <x:v>Not exact free</x:v>
      </x:c>
      <x:c r="L6" s="246" t="str">
        <x:v>0.83%</x:v>
      </x:c>
      <x:c r="M6" s="246" t="str">
        <x:v>Not exact free</x:v>
      </x:c>
      <x:c r="N6" s="246" t="str">
        <x:v>Not exact free</x:v>
      </x:c>
      <x:c r="O6" s="246" t="str">
        <x:v>No</x:v>
      </x:c>
      <x:c r="P6" s="246" t="str">
        <x:v>Cross-index structure complicates residual attribution.</x:v>
      </x:c>
      <x:c r="Q6" s="246" t="str">
        <x:v>SRC035</x:v>
      </x:c>
      <x:c r="R6" s="246" t="str">
        <x:v>SRC033</x:v>
      </x:c>
    </x:row>
    <x:row r="7" ht="21.600000381469727" hidden="0" customHeight="1">
      <x:c r="A7" s="246" t="str">
        <x:v>JEPI</x:v>
      </x:c>
      <x:c r="B7" s="246" t="str">
        <x:v>2020-05</x:v>
      </x:c>
      <x:c r="C7" s="246" t="str">
        <x:v>2020-05-20</x:v>
      </x:c>
      <x:c r="D7" s="246" t="str">
        <x:v>2026-06-30</x:v>
      </x:c>
      <x:c r="E7" s="246" t="str">
        <x:v>6.11</x:v>
      </x:c>
      <x:c r="F7" s="246" t="str">
        <x:v>NAV Total Return</x:v>
      </x:c>
      <x:c r="G7" s="246" t="str">
        <x:v>Issuer multi-year published; residual vs S&amp;P typically reflects lower beta + premium</x:v>
      </x:c>
      <x:c r="H7" s="246" t="str">
        <x:v>Not exact free matched</x:v>
      </x:c>
      <x:c r="I7" s="246" t="str">
        <x:v>P-JEPI-01</x:v>
      </x:c>
      <x:c r="J7" s="246" t="str">
        <x:v>VOO/S&amp;P higher in bull</x:v>
      </x:c>
      <x:c r="K7" s="246" t="str">
        <x:v>Not exact free</x:v>
      </x:c>
      <x:c r="L7" s="246" t="str">
        <x:v>0.35%</x:v>
      </x:c>
      <x:c r="M7" s="246" t="str">
        <x:v>Not exact free</x:v>
      </x:c>
      <x:c r="N7" s="246" t="str">
        <x:v>Not exact free</x:v>
      </x:c>
      <x:c r="O7" s="246" t="str">
        <x:v>Yes</x:v>
      </x:c>
      <x:c r="P7" s="246" t="str">
        <x:v>Active selection + ELN; residual mixed</x:v>
      </x:c>
      <x:c r="Q7" s="246" t="str">
        <x:v>SRC030</x:v>
      </x:c>
      <x:c r="R7" s="246" t="str">
        <x:v>SRC129</x:v>
      </x:c>
    </x:row>
    <x:row r="8" ht="15" hidden="0" customHeight="1">
      <x:c r="A8" s="246" t="str">
        <x:v>JEPQ</x:v>
      </x:c>
      <x:c r="B8" s="246" t="str">
        <x:v>2022-05</x:v>
      </x:c>
      <x:c r="C8" s="246" t="str">
        <x:v>2022-05</x:v>
      </x:c>
      <x:c r="D8" s="246" t="str">
        <x:v>2026-06-30</x:v>
      </x:c>
      <x:c r="E8" s="246" t="str">
        <x:v>4.17</x:v>
      </x:c>
      <x:c r="F8" s="246" t="str">
        <x:v>NAV Total Return</x:v>
      </x:c>
      <x:c r="G8" s="246" t="str">
        <x:v>Issuer published</x:v>
      </x:c>
      <x:c r="H8" s="246" t="str">
        <x:v>Not exact free</x:v>
      </x:c>
      <x:c r="I8" s="246" t="str">
        <x:v>P-JEPQ-01</x:v>
      </x:c>
      <x:c r="J8" s="246" t="str">
        <x:v>QQQ higher</x:v>
      </x:c>
      <x:c r="K8" s="246" t="str">
        <x:v>Not exact free</x:v>
      </x:c>
      <x:c r="L8" s="246" t="str">
        <x:v>0.35%</x:v>
      </x:c>
      <x:c r="M8" s="246" t="str">
        <x:v>Not exact free</x:v>
      </x:c>
      <x:c r="N8" s="246" t="str">
        <x:v>Not exact free</x:v>
      </x:c>
      <x:c r="O8" s="246" t="str">
        <x:v>Yes</x:v>
      </x:c>
      <x:c r="P8" s="246" t="str">
        <x:v>Short; active + ELN</x:v>
      </x:c>
      <x:c r="Q8" s="246" t="str">
        <x:v>SRC023</x:v>
      </x:c>
      <x:c r="R8" s="246" t="str">
        <x:v>SRC134</x:v>
      </x:c>
    </x:row>
    <x:row r="9" ht="15" hidden="0" customHeight="1">
      <x:c r="A9" s="246" t="str">
        <x:v>GPIQ</x:v>
      </x:c>
      <x:c r="B9" s="246" t="str">
        <x:v>2023-10-24</x:v>
      </x:c>
      <x:c r="C9" s="246" t="str">
        <x:v>2023-10-24</x:v>
      </x:c>
      <x:c r="D9" s="246" t="str">
        <x:v>2026-06-30</x:v>
      </x:c>
      <x:c r="E9" s="246" t="str">
        <x:v>2.68</x:v>
      </x:c>
      <x:c r="F9" s="246" t="str">
        <x:v>NAV Total Return</x:v>
      </x:c>
      <x:c r="G9" s="246" t="str">
        <x:v>27.69% ann since inception (one source)</x:v>
      </x:c>
      <x:c r="H9" s="246" t="str">
        <x:v>27.69%</x:v>
      </x:c>
      <x:c r="I9" s="246" t="str">
        <x:v>P-GPIQ-01</x:v>
      </x:c>
      <x:c r="J9" s="246" t="str">
        <x:v>QQQ/NDX higher in period</x:v>
      </x:c>
      <x:c r="K9" s="246" t="str">
        <x:v>Not exact free matched</x:v>
      </x:c>
      <x:c r="L9" s="246" t="str">
        <x:v>0.29%</x:v>
      </x:c>
      <x:c r="M9" s="246" t="str">
        <x:v>Not exact free</x:v>
      </x:c>
      <x:c r="N9" s="246" t="str">
        <x:v>Not exact free</x:v>
      </x:c>
      <x:c r="O9" s="246" t="str">
        <x:v>Partial</x:v>
      </x:c>
      <x:c r="P9" s="246" t="str">
        <x:v>Very short; strong Nasdaq</x:v>
      </x:c>
      <x:c r="Q9" s="246" t="str">
        <x:v>SRC012</x:v>
      </x:c>
      <x:c r="R9" s="246" t="str">
        <x:v>SRC134</x:v>
      </x:c>
    </x:row>
    <x:row r="10" ht="15" hidden="0" customHeight="1">
      <x:c r="A10" s="246" t="str">
        <x:v>QDVO</x:v>
      </x:c>
      <x:c r="B10" s="246" t="str">
        <x:v>2024-08</x:v>
      </x:c>
      <x:c r="C10" s="246" t="str">
        <x:v>2024-08-22</x:v>
      </x:c>
      <x:c r="D10" s="246" t="str">
        <x:v>2026-06-30</x:v>
      </x:c>
      <x:c r="E10" s="246" t="str">
        <x:v>1.85</x:v>
      </x:c>
      <x:c r="F10" s="246" t="str">
        <x:v>NAV Total Return</x:v>
      </x:c>
      <x:c r="G10" s="246" t="str">
        <x:v>Limited &lt;2y</x:v>
      </x:c>
      <x:c r="H10" s="246" t="str">
        <x:v>Do not annualize</x:v>
      </x:c>
      <x:c r="I10" s="246" t="str">
        <x:v>P-QDVO-01</x:v>
      </x:c>
      <x:c r="J10" s="246" t="str">
        <x:v>N/A</x:v>
      </x:c>
      <x:c r="K10" s="246" t="str">
        <x:v>N/A</x:v>
      </x:c>
      <x:c r="L10" s="246" t="str">
        <x:v>0.56%</x:v>
      </x:c>
      <x:c r="M10" s="246" t="str">
        <x:v>Insufficient</x:v>
      </x:c>
      <x:c r="N10" s="246" t="str">
        <x:v>Insufficient</x:v>
      </x:c>
      <x:c r="O10" s="246" t="str">
        <x:v>Yes</x:v>
      </x:c>
      <x:c r="P10" s="246" t="str">
        <x:v>&lt;2y insufficient</x:v>
      </x:c>
      <x:c r="Q10" s="246" t="str">
        <x:v>SRC009</x:v>
      </x:c>
      <x:c r="R10" s="246"/>
    </x:row>
    <x:row r="11" ht="15" hidden="0" customHeight="1">
      <x:c r="A11" s="246" t="str">
        <x:v>SPYI</x:v>
      </x:c>
      <x:c r="B11" s="246" t="str">
        <x:v>2022-08-30</x:v>
      </x:c>
      <x:c r="C11" s="246" t="str">
        <x:v>2022-08-30</x:v>
      </x:c>
      <x:c r="D11" s="246" t="str">
        <x:v>2026-06-30</x:v>
      </x:c>
      <x:c r="E11" s="246" t="str">
        <x:v>3.83</x:v>
      </x:c>
      <x:c r="F11" s="246" t="str">
        <x:v>NAV Total Return</x:v>
      </x:c>
      <x:c r="G11" s="246" t="str">
        <x:v>70.92% cumulative</x:v>
      </x:c>
      <x:c r="H11" s="246" t="str">
        <x:v>14.65%</x:v>
      </x:c>
      <x:c r="I11" s="246" t="str">
        <x:v>P-SPYI-01</x:v>
      </x:c>
      <x:c r="J11" s="246" t="str">
        <x:v>S&amp;P ~96% cumulative range</x:v>
      </x:c>
      <x:c r="K11" s="246" t="str">
        <x:v>~18%+ ann</x:v>
      </x:c>
      <x:c r="L11" s="246" t="str">
        <x:v>0.68%</x:v>
      </x:c>
      <x:c r="M11" s="246" t="str">
        <x:v>-3 to -4 pp ann</x:v>
      </x:c>
      <x:c r="N11" s="246" t="str">
        <x:v>Still negative vs pure S&amp;P</x:v>
      </x:c>
      <x:c r="O11" s="246" t="str">
        <x:v>No/Partial</x:v>
      </x:c>
      <x:c r="P11" s="246" t="str">
        <x:v>Bull period option drag evidence</x:v>
      </x:c>
      <x:c r="Q11" s="246" t="str">
        <x:v>SRC111</x:v>
      </x:c>
      <x:c r="R11" s="246" t="str">
        <x:v>SRC129</x:v>
      </x:c>
    </x:row>
    <x:row r="12" ht="15" hidden="0" customHeight="1">
      <x:c r="A12" s="246" t="str">
        <x:v>QQQI</x:v>
      </x:c>
      <x:c r="B12" s="246" t="str">
        <x:v>2024-01-29</x:v>
      </x:c>
      <x:c r="C12" s="246" t="str">
        <x:v>2024-01-29</x:v>
      </x:c>
      <x:c r="D12" s="246" t="str">
        <x:v>2026-06-30</x:v>
      </x:c>
      <x:c r="E12" s="246" t="str">
        <x:v>2.42</x:v>
      </x:c>
      <x:c r="F12" s="246" t="str">
        <x:v>NAV Total Return</x:v>
      </x:c>
      <x:c r="G12" s="246" t="str">
        <x:v>~21.6% cumulative range</x:v>
      </x:c>
      <x:c r="H12" s="246" t="str">
        <x:v>~19.8%</x:v>
      </x:c>
      <x:c r="I12" s="246" t="str">
        <x:v>P-QQQI-01</x:v>
      </x:c>
      <x:c r="J12" s="246" t="str">
        <x:v>QQQ higher</x:v>
      </x:c>
      <x:c r="K12" s="246" t="str">
        <x:v>Higher</x:v>
      </x:c>
      <x:c r="L12" s="246" t="str">
        <x:v>0.68%</x:v>
      </x:c>
      <x:c r="M12" s="246" t="str">
        <x:v>Negative residual</x:v>
      </x:c>
      <x:c r="N12" s="246" t="str">
        <x:v>Residual + ER</x:v>
      </x:c>
      <x:c r="O12" s="246" t="str">
        <x:v>Partial</x:v>
      </x:c>
      <x:c r="P12" s="246" t="str">
        <x:v>&lt;3y</x:v>
      </x:c>
      <x:c r="Q12" s="246" t="str">
        <x:v>SRC087</x:v>
      </x:c>
      <x:c r="R12" s="246" t="str">
        <x:v>SRC134</x:v>
      </x:c>
    </x:row>
    <x:row r="13" ht="15" hidden="0" customHeight="1">
      <x:c r="A13" s="246" t="str">
        <x:v>KQQQ</x:v>
      </x:c>
      <x:c r="B13" s="246" t="str">
        <x:v>2024-07-22</x:v>
      </x:c>
      <x:c r="C13" s="246" t="str">
        <x:v>2024-07-22</x:v>
      </x:c>
      <x:c r="D13" s="246" t="str">
        <x:v>2026-06-30</x:v>
      </x:c>
      <x:c r="E13" s="246" t="str">
        <x:v>1.94</x:v>
      </x:c>
      <x:c r="F13" s="246" t="str">
        <x:v>NAV Total Return</x:v>
      </x:c>
      <x:c r="G13" s="246" t="str">
        <x:v>52.62% cumulative</x:v>
      </x:c>
      <x:c r="H13" s="246" t="str">
        <x:v>24.35%</x:v>
      </x:c>
      <x:c r="I13" s="246" t="str">
        <x:v>P-KQQQ-01</x:v>
      </x:c>
      <x:c r="J13" s="246" t="str">
        <x:v>54.89% cumulative / 25.30% ann</x:v>
      </x:c>
      <x:c r="K13" s="246" t="str">
        <x:v>25.30%</x:v>
      </x:c>
      <x:c r="L13" s="246" t="str">
        <x:v>0.99%</x:v>
      </x:c>
      <x:c r="M13" s="246" t="str">
        <x:v>-0.95%</x:v>
      </x:c>
      <x:c r="N13" s="246" t="str">
        <x:v>0.04%</x:v>
      </x:c>
      <x:c r="O13" s="246" t="str">
        <x:v>Yes</x:v>
      </x:c>
      <x:c r="P13" s="246" t="str">
        <x:v>&lt;2y</x:v>
      </x:c>
      <x:c r="Q13" s="246" t="str">
        <x:v>SRC075</x:v>
      </x:c>
      <x:c r="R13" s="246" t="str">
        <x:v>SRC134</x:v>
      </x:c>
    </x:row>
    <x:row r="14" ht="15" hidden="0" customHeight="1">
      <x:c r="A14" s="246" t="str">
        <x:v>VXUS</x:v>
      </x:c>
      <x:c r="B14" s="246" t="str">
        <x:v>2011-01-26</x:v>
      </x:c>
      <x:c r="C14" s="246" t="str">
        <x:v>2011-06-30</x:v>
      </x:c>
      <x:c r="D14" s="246" t="str">
        <x:v>2026-06-30</x:v>
      </x:c>
      <x:c r="E14" s="246" t="str">
        <x:v>15.0</x:v>
      </x:c>
      <x:c r="F14" s="246" t="str">
        <x:v>NAV Total Return</x:v>
      </x:c>
      <x:c r="G14" s="246" t="str">
        <x:v>170.96% cumulative since inception</x:v>
      </x:c>
      <x:c r="H14" s="246" t="str">
        <x:v>6.68%</x:v>
      </x:c>
      <x:c r="I14" s="246" t="str">
        <x:v>P-VXUS-01</x:v>
      </x:c>
      <x:c r="J14" s="246" t="str">
        <x:v>Similar</x:v>
      </x:c>
      <x:c r="K14" s="246" t="str">
        <x:v>6.66%</x:v>
      </x:c>
      <x:c r="L14" s="246" t="str">
        <x:v>0.05%</x:v>
      </x:c>
      <x:c r="M14" s="246" t="str">
        <x:v>~0.02%</x:v>
      </x:c>
      <x:c r="N14" s="246" t="str">
        <x:v>~0.07%</x:v>
      </x:c>
      <x:c r="O14" s="246" t="str">
        <x:v>No</x:v>
      </x:c>
      <x:c r="P14" s="246" t="str">
        <x:v>Control case pure equity</x:v>
      </x:c>
      <x:c r="Q14" s="246" t="str">
        <x:v>SRC033</x:v>
      </x:c>
      <x:c r="R14" s="246" t="str">
        <x:v>SRC033</x:v>
      </x:c>
    </x:row>
  </x:sheetData>
  <x:mergeCells>
    <x:mergeCell ref="A1:R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6" max="6" width="15" hidden="0" customWidth="1"/>
    <x:col min="7" max="7" width="15" hidden="0" customWidth="1"/>
    <x:col min="9" max="9" width="15" hidden="0" customWidth="1"/>
    <x:col min="11" max="11" width="15" hidden="0" customWidth="1"/>
    <x:col min="5" max="5" width="35" hidden="0" customWidth="1"/>
    <x:col min="8" max="8" width="50" hidden="0" customWidth="1"/>
    <x:col min="10" max="10" width="55" hidden="0" customWidth="1"/>
    <x:col min="12" max="12" width="30" hidden="0" customWidth="1"/>
  </x:cols>
  <x:sheetData>
    <x:row r="1">
      <x:c r="A1" s="242" t="str">
        <x:v>Research Source Log</x:v>
      </x:c>
      <x:c r="B1" s="242"/>
      <x:c r="C1" s="242"/>
      <x:c r="D1" s="242"/>
      <x:c r="E1" s="242"/>
      <x:c r="F1" s="242"/>
      <x:c r="G1" s="242"/>
      <x:c r="H1" s="242"/>
      <x:c r="I1" s="242"/>
      <x:c r="J1" s="242"/>
      <x:c r="K1" s="242"/>
      <x:c r="L1" s="242"/>
    </x:row>
    <x:row r="3" ht="21.600000381469727" hidden="0" customHeight="1">
      <x:c r="A3" s="272" t="str">
        <x:v>Source ID</x:v>
      </x:c>
      <x:c r="B3" s="272" t="str">
        <x:v>Ticker(s)</x:v>
      </x:c>
      <x:c r="C3" s="272" t="str">
        <x:v>Source Type</x:v>
      </x:c>
      <x:c r="D3" s="272" t="str">
        <x:v>Publisher</x:v>
      </x:c>
      <x:c r="E3" s="272" t="str">
        <x:v>Document / Page Title</x:v>
      </x:c>
      <x:c r="F3" s="272" t="str">
        <x:v>Document Date</x:v>
      </x:c>
      <x:c r="G3" s="272" t="str">
        <x:v>Publication / Revision Date</x:v>
      </x:c>
      <x:c r="H3" s="272" t="str">
        <x:v>URL</x:v>
      </x:c>
      <x:c r="I3" s="272" t="str">
        <x:v>Page / Section</x:v>
      </x:c>
      <x:c r="J3" s="272" t="str">
        <x:v>Facts or Data Supported</x:v>
      </x:c>
      <x:c r="K3" s="272" t="str">
        <x:v>Access Date</x:v>
      </x:c>
      <x:c r="L3" s="272" t="str">
        <x:v>Notes</x:v>
      </x:c>
    </x:row>
    <x:row r="4" ht="19.200000762939453" hidden="0" customHeight="1">
      <x:c r="A4" s="278" t="str">
        <x:v>SRC001</x:v>
      </x:c>
      <x:c r="B4" s="278" t="str">
        <x:v>SCHG</x:v>
      </x:c>
      <x:c r="C4" s="278" t="str">
        <x:v>Issuer website / fact sheet</x:v>
      </x:c>
      <x:c r="D4" s="278" t="str">
        <x:v>Schwab Asset Management</x:v>
      </x:c>
      <x:c r="E4" s="278" t="str">
        <x:v>SCHG | Schwab U.S. Large-Cap Growth ETF</x:v>
      </x:c>
      <x:c r="F4" s="278" t="str">
        <x:v>2026</x:v>
      </x:c>
      <x:c r="G4" s="278" t="str">
        <x:v>2026-08</x:v>
      </x:c>
      <x:c r="H4" s="278" t="str">
        <x:v>https://www.schwabassetmanagement.com/products/schg</x:v>
      </x:c>
      <x:c r="I4" s="278" t="str">
        <x:v>Summary / Fund Details</x:v>
      </x:c>
      <x:c r="J4" s="278" t="str">
        <x:v>Objective, benchmark (Dow Jones U.S. Large-Cap Growth Total Stock Market Index), expense 0.04%, inception 2009-12-11</x:v>
      </x:c>
      <x:c r="K4" s="278" t="str">
        <x:v>2026-08-11</x:v>
      </x:c>
      <x:c r="L4" s="278" t="str">
        <x:v>Primary</x:v>
      </x:c>
    </x:row>
    <x:row r="5" ht="19.200000762939453" hidden="0" customHeight="1">
      <x:c r="A5" s="278" t="str">
        <x:v>SRC002</x:v>
      </x:c>
      <x:c r="B5" s="278" t="str">
        <x:v>SCHG</x:v>
      </x:c>
      <x:c r="C5" s="278" t="str">
        <x:v>SEC summary prospectus</x:v>
      </x:c>
      <x:c r="D5" s="278" t="str">
        <x:v>Schwab Strategic Trust</x:v>
      </x:c>
      <x:c r="E5" s="278" t="str">
        <x:v>Summary Prospectus Schwab U.S. Large-Cap Growth ETF</x:v>
      </x:c>
      <x:c r="F5" s="278" t="str">
        <x:v>2025-12-22</x:v>
      </x:c>
      <x:c r="G5" s="278" t="str">
        <x:v>2025-12</x:v>
      </x:c>
      <x:c r="H5" s="278" t="str">
        <x:v>https://www.sec.gov or secdatabase PDF</x:v>
      </x:c>
      <x:c r="I5" s="278" t="str">
        <x:v>Investment Objective, Fees</x:v>
      </x:c>
      <x:c r="J5" s="278" t="str">
        <x:v>Expense 0.04%, objective tracking DJ US Large-Cap Growth</x:v>
      </x:c>
      <x:c r="K5" s="278" t="str">
        <x:v>2026-08-11</x:v>
      </x:c>
      <x:c r="L5" s="278"/>
    </x:row>
    <x:row r="6" ht="15" hidden="0" customHeight="1">
      <x:c r="A6" s="278" t="str">
        <x:v>SRC003</x:v>
      </x:c>
      <x:c r="B6" s="278" t="str">
        <x:v>SCHG</x:v>
      </x:c>
      <x:c r="C6" s="278" t="str">
        <x:v>Secondary research report</x:v>
      </x:c>
      <x:c r="D6" s="278" t="str">
        <x:v>Schwab / Wall Street</x:v>
      </x:c>
      <x:c r="E6" s="278" t="str">
        <x:v>Schwab Exchange Traded Funds Report Card SCHG</x:v>
      </x:c>
      <x:c r="F6" s="278" t="str">
        <x:v>2026-06</x:v>
      </x:c>
      <x:c r="G6" s="278" t="str">
        <x:v>2026-06-24</x:v>
      </x:c>
      <x:c r="H6" s="278" t="str">
        <x:v>schwab.wallst.com report</x:v>
      </x:c>
      <x:c r="I6" s="278" t="str">
        <x:v>Fund Profile, Performance</x:v>
      </x:c>
      <x:c r="J6" s="278" t="str">
        <x:v>Inception, assets, yields, top holdings</x:v>
      </x:c>
      <x:c r="K6" s="278" t="str">
        <x:v>2026-08-11</x:v>
      </x:c>
      <x:c r="L6" s="278"/>
    </x:row>
    <x:row r="7" ht="19.200000762939453" hidden="0" customHeight="1">
      <x:c r="A7" s="278" t="str">
        <x:v>SRC004</x:v>
      </x:c>
      <x:c r="B7" s="278" t="str">
        <x:v>VUG</x:v>
      </x:c>
      <x:c r="C7" s="278" t="str">
        <x:v>Issuer fact sheet</x:v>
      </x:c>
      <x:c r="D7" s="278" t="str">
        <x:v>Vanguard</x:v>
      </x:c>
      <x:c r="E7" s="278" t="str">
        <x:v>Vanguard Growth ETF VUG fact sheet</x:v>
      </x:c>
      <x:c r="F7" s="278" t="str">
        <x:v>2026-03 / 2026-06</x:v>
      </x:c>
      <x:c r="G7" s="278" t="str">
        <x:v>2026</x:v>
      </x:c>
      <x:c r="H7" s="278" t="str">
        <x:v>institutional.vanguard.com fact sheets</x:v>
      </x:c>
      <x:c r="I7" s="278" t="str">
        <x:v>Investment approach, Quick facts</x:v>
      </x:c>
      <x:c r="J7" s="278" t="str">
        <x:v>CRSP US Large Cap Growth, expense 0.03%, inception 2004-01-26</x:v>
      </x:c>
      <x:c r="K7" s="278" t="str">
        <x:v>2026-08-11</x:v>
      </x:c>
      <x:c r="L7" s="278"/>
    </x:row>
    <x:row r="8" ht="19.200000762939453" hidden="0" customHeight="1">
      <x:c r="A8" s="278" t="str">
        <x:v>SRC005</x:v>
      </x:c>
      <x:c r="B8" s="278" t="str">
        <x:v>VUG</x:v>
      </x:c>
      <x:c r="C8" s="278" t="str">
        <x:v>Summary prospectus</x:v>
      </x:c>
      <x:c r="D8" s="278" t="str">
        <x:v>Vanguard</x:v>
      </x:c>
      <x:c r="E8" s="278" t="str">
        <x:v>Vanguard Growth ETF Summary Prospectus</x:v>
      </x:c>
      <x:c r="F8" s="278" t="str">
        <x:v>2026-04-28</x:v>
      </x:c>
      <x:c r="G8" s="278" t="str">
        <x:v>2026-04</x:v>
      </x:c>
      <x:c r="H8" s="278" t="str">
        <x:v>vanguard.com / fund-docs</x:v>
      </x:c>
      <x:c r="I8" s="278" t="str">
        <x:v>Investment Objective, Strategies</x:v>
      </x:c>
      <x:c r="J8" s="278" t="str">
        <x:v>Tracks CRSP US Large Cap Growth Index</x:v>
      </x:c>
      <x:c r="K8" s="278" t="str">
        <x:v>2026-08-11</x:v>
      </x:c>
      <x:c r="L8" s="278"/>
    </x:row>
    <x:row r="9" ht="19.200000762939453" hidden="0" customHeight="1">
      <x:c r="A9" s="278" t="str">
        <x:v>SRC006</x:v>
      </x:c>
      <x:c r="B9" s="278" t="str">
        <x:v>VUG</x:v>
      </x:c>
      <x:c r="C9" s="278" t="str">
        <x:v>Secondary analysis</x:v>
      </x:c>
      <x:c r="D9" s="278" t="str">
        <x:v>Seeking Alpha / Vanguard materials</x:v>
      </x:c>
      <x:c r="E9" s="278" t="str">
        <x:v>VUG strategy changes note</x:v>
      </x:c>
      <x:c r="F9" s="278" t="str">
        <x:v>2025</x:v>
      </x:c>
      <x:c r="G9" s="278" t="str">
        <x:v>2025</x:v>
      </x:c>
      <x:c r="H9" s="278" t="str">
        <x:v>seekingalpha.com</x:v>
      </x:c>
      <x:c r="I9" s="278" t="str">
        <x:v>Strategy history</x:v>
      </x:c>
      <x:c r="J9" s="278" t="str">
        <x:v>Benchmark change to CRSP Apr 2013 from MSCI</x:v>
      </x:c>
      <x:c r="K9" s="278" t="str">
        <x:v>2026-08-11</x:v>
      </x:c>
      <x:c r="L9" s="278" t="str">
        <x:v>Important for history</x:v>
      </x:c>
    </x:row>
    <x:row r="10" ht="19.200000762939453" hidden="0" customHeight="1">
      <x:c r="A10" s="278" t="str">
        <x:v>SRC007</x:v>
      </x:c>
      <x:c r="B10" s="278" t="str">
        <x:v>VOOG</x:v>
      </x:c>
      <x:c r="C10" s="278" t="str">
        <x:v>Issuer fact sheet</x:v>
      </x:c>
      <x:c r="D10" s="278" t="str">
        <x:v>Vanguard</x:v>
      </x:c>
      <x:c r="E10" s="278" t="str">
        <x:v>Vanguard S&amp;P 500 Growth ETF VOOG</x:v>
      </x:c>
      <x:c r="F10" s="278" t="str">
        <x:v>2026-06-30</x:v>
      </x:c>
      <x:c r="G10" s="278" t="str">
        <x:v>2026-07</x:v>
      </x:c>
      <x:c r="H10" s="278" t="str">
        <x:v>fund-docs.vanguard.com / institutional</x:v>
      </x:c>
      <x:c r="I10" s="278" t="str">
        <x:v>Investment approach, Performance</x:v>
      </x:c>
      <x:c r="J10" s="278" t="str">
        <x:v>S&amp;P 500 Growth Index, expense 0.07%, inception 2010-09-07, multi-year returns</x:v>
      </x:c>
      <x:c r="K10" s="278" t="str">
        <x:v>2026-08-11</x:v>
      </x:c>
      <x:c r="L10" s="278"/>
    </x:row>
    <x:row r="11" ht="15" hidden="0" customHeight="1">
      <x:c r="A11" s="278" t="str">
        <x:v>SRC008</x:v>
      </x:c>
      <x:c r="B11" s="278" t="str">
        <x:v>VOOG</x:v>
      </x:c>
      <x:c r="C11" s="278" t="str">
        <x:v>Advisor page</x:v>
      </x:c>
      <x:c r="D11" s="278" t="str">
        <x:v>Vanguard</x:v>
      </x:c>
      <x:c r="E11" s="278" t="str">
        <x:v>VOOG product page</x:v>
      </x:c>
      <x:c r="F11" s="278" t="str">
        <x:v>2026</x:v>
      </x:c>
      <x:c r="G11" s="278" t="str">
        <x:v>2026</x:v>
      </x:c>
      <x:c r="H11" s="278" t="str">
        <x:v>advisors.vanguard.com</x:v>
      </x:c>
      <x:c r="I11" s="278" t="str">
        <x:v>Management, Holdings</x:v>
      </x:c>
      <x:c r="J11" s="278" t="str">
        <x:v>Full replication of S&amp;P 500 Growth</x:v>
      </x:c>
      <x:c r="K11" s="278" t="str">
        <x:v>2026-08-11</x:v>
      </x:c>
      <x:c r="L11" s="278"/>
    </x:row>
    <x:row r="12" ht="15" hidden="0" customHeight="1">
      <x:c r="A12" s="278" t="str">
        <x:v>SRC009</x:v>
      </x:c>
      <x:c r="B12" s="278" t="str">
        <x:v>QDVO</x:v>
      </x:c>
      <x:c r="C12" s="278" t="str">
        <x:v>Issuer fact sheet</x:v>
      </x:c>
      <x:c r="D12" s="278" t="str">
        <x:v>Amplify ETFs</x:v>
      </x:c>
      <x:c r="E12" s="278" t="str">
        <x:v>Amplify CWP Growth &amp; Income ETF QDVO FactSheet</x:v>
      </x:c>
      <x:c r="F12" s="278" t="str">
        <x:v>2026</x:v>
      </x:c>
      <x:c r="G12" s="278" t="str">
        <x:v>2026-07</x:v>
      </x:c>
      <x:c r="H12" s="278" t="str">
        <x:v>amplifyetfs.com</x:v>
      </x:c>
      <x:c r="I12" s="278" t="str">
        <x:v>Fund Facts, Strategy</x:v>
      </x:c>
      <x:c r="J12" s="278" t="str">
        <x:v>Inception 08/22/2024, expense 0.56%, active growth + tactical covered call, CWP managers</x:v>
      </x:c>
      <x:c r="K12" s="278" t="str">
        <x:v>2026-08-11</x:v>
      </x:c>
      <x:c r="L12" s="278"/>
    </x:row>
    <x:row r="13" ht="15" hidden="0" customHeight="1">
      <x:c r="A13" s="278" t="str">
        <x:v>SRC010</x:v>
      </x:c>
      <x:c r="B13" s="278" t="str">
        <x:v>QDVO</x:v>
      </x:c>
      <x:c r="C13" s="278" t="str">
        <x:v>SEC filing excerpt</x:v>
      </x:c>
      <x:c r="D13" s="278" t="str">
        <x:v>Ultimus / Amplify</x:v>
      </x:c>
      <x:c r="E13" s="278" t="str">
        <x:v>Prospectus language on QDVO</x:v>
      </x:c>
      <x:c r="F13" s="278" t="str">
        <x:v>2025+</x:v>
      </x:c>
      <x:c r="G13" s="278" t="str">
        <x:v>2025/2026</x:v>
      </x:c>
      <x:c r="H13" s="278" t="str">
        <x:v>sec.gov</x:v>
      </x:c>
      <x:c r="I13" s="278" t="str">
        <x:v>Principal strategies</x:v>
      </x:c>
      <x:c r="J13" s="278" t="str">
        <x:v>At least 80% growth-oriented U.S. equity + opportunistic covered calls</x:v>
      </x:c>
      <x:c r="K13" s="278" t="str">
        <x:v>2026-08-11</x:v>
      </x:c>
      <x:c r="L13" s="278"/>
    </x:row>
    <x:row r="14" ht="15" hidden="0" customHeight="1">
      <x:c r="A14" s="278" t="str">
        <x:v>SRC011</x:v>
      </x:c>
      <x:c r="B14" s="278" t="str">
        <x:v>QDVO</x:v>
      </x:c>
      <x:c r="C14" s="278" t="str">
        <x:v>Secondary</x:v>
      </x:c>
      <x:c r="D14" s="278" t="str">
        <x:v>Seeking Alpha</x:v>
      </x:c>
      <x:c r="E14" s="278" t="str">
        <x:v>QDVO analysis</x:v>
      </x:c>
      <x:c r="F14" s="278" t="str">
        <x:v>2025-08</x:v>
      </x:c>
      <x:c r="G14" s="278" t="str">
        <x:v>2025</x:v>
      </x:c>
      <x:c r="H14" s="278" t="str">
        <x:v>seekingalpha.com</x:v>
      </x:c>
      <x:c r="I14" s="278" t="str">
        <x:v>Structure</x:v>
      </x:c>
      <x:c r="J14" s="278" t="str">
        <x:v>Active ~40 holdings, covered calls, distribution focus</x:v>
      </x:c>
      <x:c r="K14" s="278" t="str">
        <x:v>2026-08-11</x:v>
      </x:c>
      <x:c r="L14" s="278"/>
    </x:row>
    <x:row r="15" ht="19.200000762939453" hidden="0" customHeight="1">
      <x:c r="A15" s="278" t="str">
        <x:v>SRC012</x:v>
      </x:c>
      <x:c r="B15" s="278" t="str">
        <x:v>GPIQ</x:v>
      </x:c>
      <x:c r="C15" s="278" t="str">
        <x:v>Issuer prospectus / summary</x:v>
      </x:c>
      <x:c r="D15" s="278" t="str">
        <x:v>Goldman Sachs</x:v>
      </x:c>
      <x:c r="E15" s="278" t="str">
        <x:v>Goldman Sachs Nasdaq-100 Premium Income ETF Summary Prospectus</x:v>
      </x:c>
      <x:c r="F15" s="278" t="str">
        <x:v>2026-04-30</x:v>
      </x:c>
      <x:c r="G15" s="278" t="str">
        <x:v>2026-04</x:v>
      </x:c>
      <x:c r="H15" s="278" t="str">
        <x:v>am.gs.com</x:v>
      </x:c>
      <x:c r="I15" s="278" t="str">
        <x:v>Fees, Objective, Strategies</x:v>
      </x:c>
      <x:c r="J15" s="278" t="str">
        <x:v>Expense net 0.29%, inception 2023-10-24, Nasdaq-100 related equity + options for premium</x:v>
      </x:c>
      <x:c r="K15" s="278" t="str">
        <x:v>2026-08-11</x:v>
      </x:c>
      <x:c r="L15" s="278"/>
    </x:row>
    <x:row r="16" ht="15" hidden="0" customHeight="1">
      <x:c r="A16" s="278" t="str">
        <x:v>SRC013</x:v>
      </x:c>
      <x:c r="B16" s="278" t="str">
        <x:v>GPIQ</x:v>
      </x:c>
      <x:c r="C16" s="278" t="str">
        <x:v>Issuer materials</x:v>
      </x:c>
      <x:c r="D16" s="278" t="str">
        <x:v>Goldman Sachs</x:v>
      </x:c>
      <x:c r="E16" s="278" t="str">
        <x:v>Premium Income ETFs overview</x:v>
      </x:c>
      <x:c r="F16" s="278" t="str">
        <x:v>2026-06-30</x:v>
      </x:c>
      <x:c r="G16" s="278" t="str">
        <x:v>2026</x:v>
      </x:c>
      <x:c r="H16" s="278" t="str">
        <x:v>am.gs.com</x:v>
      </x:c>
      <x:c r="I16" s="278" t="str">
        <x:v>Performance, Overview</x:v>
      </x:c>
      <x:c r="J16" s="278" t="str">
        <x:v>Since inception returns, monthly distribution focus</x:v>
      </x:c>
      <x:c r="K16" s="278" t="str">
        <x:v>2026-08-11</x:v>
      </x:c>
      <x:c r="L16" s="278"/>
    </x:row>
    <x:row r="17" ht="15" hidden="0" customHeight="1">
      <x:c r="A17" s="278" t="str">
        <x:v>SRC014</x:v>
      </x:c>
      <x:c r="B17" s="278" t="str">
        <x:v>GPIQ</x:v>
      </x:c>
      <x:c r="C17" s="278" t="str">
        <x:v>Secondary report</x:v>
      </x:c>
      <x:c r="D17" s="278" t="str">
        <x:v>Schwab research</x:v>
      </x:c>
      <x:c r="E17" s="278" t="str">
        <x:v>GPIQ report card</x:v>
      </x:c>
      <x:c r="F17" s="278" t="str">
        <x:v>2026</x:v>
      </x:c>
      <x:c r="G17" s="278" t="str">
        <x:v>2026</x:v>
      </x:c>
      <x:c r="H17" s="278" t="str">
        <x:v>schwab.wallst.com</x:v>
      </x:c>
      <x:c r="I17" s="278" t="str">
        <x:v>Profile</x:v>
      </x:c>
      <x:c r="J17" s="278" t="str">
        <x:v>Assets, yields, strategy summary</x:v>
      </x:c>
      <x:c r="K17" s="278" t="str">
        <x:v>2026-08-11</x:v>
      </x:c>
      <x:c r="L17" s="278"/>
    </x:row>
    <x:row r="18" ht="19.200000762939453" hidden="0" customHeight="1">
      <x:c r="A18" s="278"/>
      <x:c r="B18" s="278"/>
      <x:c r="C18" s="278"/>
      <x:c r="D18" s="278"/>
      <x:c r="E18" s="278"/>
      <x:c r="F18" s="278"/>
      <x:c r="G18" s="278"/>
      <x:c r="H18" s="278"/>
      <x:c r="I18" s="278"/>
      <x:c r="J18" s="278"/>
      <x:c r="K18" s="278"/>
      <x:c r="L18" s="278"/>
    </x:row>
    <x:row r="19" ht="15" hidden="0" customHeight="1">
      <x:c r="A19" s="278"/>
      <x:c r="B19" s="278"/>
      <x:c r="C19" s="278"/>
      <x:c r="D19" s="278"/>
      <x:c r="E19" s="278"/>
      <x:c r="F19" s="278"/>
      <x:c r="G19" s="278"/>
      <x:c r="H19" s="278"/>
      <x:c r="I19" s="278"/>
      <x:c r="J19" s="278"/>
      <x:c r="K19" s="278"/>
      <x:c r="L19" s="278"/>
    </x:row>
    <x:row r="20" ht="15" hidden="0" customHeight="1">
      <x:c r="A20" s="278" t="str">
        <x:v>SRC017</x:v>
      </x:c>
      <x:c r="B20" s="278" t="str">
        <x:v>VOO</x:v>
      </x:c>
      <x:c r="C20" s="278" t="str">
        <x:v>Issuer standard</x:v>
      </x:c>
      <x:c r="D20" s="278" t="str">
        <x:v>Vanguard</x:v>
      </x:c>
      <x:c r="E20" s="278" t="str">
        <x:v>Vanguard S&amp;P 500 ETF standard materials</x:v>
      </x:c>
      <x:c r="F20" s="278" t="str">
        <x:v>2026</x:v>
      </x:c>
      <x:c r="G20" s="278" t="str">
        <x:v>2026</x:v>
      </x:c>
      <x:c r="H20" s="278" t="str">
        <x:v>vanguard.com</x:v>
      </x:c>
      <x:c r="I20" s="278" t="str">
        <x:v>Multiple</x:v>
      </x:c>
      <x:c r="J20" s="278" t="str">
        <x:v>Expense ~0.03%, S&amp;P 500 tracker</x:v>
      </x:c>
      <x:c r="K20" s="278" t="str">
        <x:v>2026-08-11</x:v>
      </x:c>
      <x:c r="L20" s="278" t="str">
        <x:v>Assumed standard knowledge + prior</x:v>
      </x:c>
    </x:row>
    <x:row r="21" ht="15" hidden="0" customHeight="1">
      <x:c r="A21" s="278" t="str">
        <x:v>SRC018</x:v>
      </x:c>
      <x:c r="B21" s="278" t="str">
        <x:v>VTI</x:v>
      </x:c>
      <x:c r="C21" s="278" t="str">
        <x:v>Issuer standard</x:v>
      </x:c>
      <x:c r="D21" s="278" t="str">
        <x:v>Vanguard</x:v>
      </x:c>
      <x:c r="E21" s="278" t="str">
        <x:v>Vanguard Total Stock Market ETF</x:v>
      </x:c>
      <x:c r="F21" s="278" t="str">
        <x:v>2026</x:v>
      </x:c>
      <x:c r="G21" s="278" t="str">
        <x:v>2026</x:v>
      </x:c>
      <x:c r="H21" s="278" t="str">
        <x:v>vanguard.com</x:v>
      </x:c>
      <x:c r="I21" s="278" t="str">
        <x:v>Multiple</x:v>
      </x:c>
      <x:c r="J21" s="278" t="str">
        <x:v>CRSP US Total Market, expense 0.03%</x:v>
      </x:c>
      <x:c r="K21" s="278" t="str">
        <x:v>2026-08-11</x:v>
      </x:c>
      <x:c r="L21" s="278"/>
    </x:row>
    <x:row r="22" ht="15" hidden="0" customHeight="1">
      <x:c r="A22" s="278" t="str">
        <x:v>SRC019</x:v>
      </x:c>
      <x:c r="B22" s="278" t="str">
        <x:v>SCHK</x:v>
      </x:c>
      <x:c r="C22" s="278" t="str">
        <x:v>Issuer</x:v>
      </x:c>
      <x:c r="D22" s="278" t="str">
        <x:v>Schwab</x:v>
      </x:c>
      <x:c r="E22" s="278" t="str">
        <x:v>Schwab 1000 Index ETF</x:v>
      </x:c>
      <x:c r="F22" s="278" t="str">
        <x:v>2026</x:v>
      </x:c>
      <x:c r="G22" s="278" t="str">
        <x:v>2026</x:v>
      </x:c>
      <x:c r="H22" s="278" t="str">
        <x:v>schwabassetmanagement.com</x:v>
      </x:c>
      <x:c r="I22" s="278" t="str">
        <x:v>Product</x:v>
      </x:c>
      <x:c r="J22" s="278" t="str">
        <x:v>Expense 0.05%, large 1000 exposure</x:v>
      </x:c>
      <x:c r="K22" s="278" t="str">
        <x:v>2026-08-11</x:v>
      </x:c>
      <x:c r="L22" s="278" t="str">
        <x:v>Limited detail in pass</x:v>
      </x:c>
    </x:row>
    <x:row r="23" ht="19.200000762939453" hidden="0" customHeight="1">
      <x:c r="A23" s="278" t="str">
        <x:v>SRC020</x:v>
      </x:c>
      <x:c r="B23" s="278" t="str">
        <x:v>OVL</x:v>
      </x:c>
      <x:c r="C23" s="278" t="str">
        <x:v>Issuer fact sheet</x:v>
      </x:c>
      <x:c r="D23" s="278" t="str">
        <x:v>Liquid Strategies / Overlay Shares</x:v>
      </x:c>
      <x:c r="E23" s="278" t="str">
        <x:v>OVL Fact Sheet</x:v>
      </x:c>
      <x:c r="F23" s="278" t="str">
        <x:v>2026-Q2</x:v>
      </x:c>
      <x:c r="G23" s="278" t="str">
        <x:v>2026-07</x:v>
      </x:c>
      <x:c r="H23" s="278" t="str">
        <x:v>info.overlayshares.com / lsfunds.com</x:v>
      </x:c>
      <x:c r="I23" s="278" t="str">
        <x:v>Overview, Performance, Features</x:v>
      </x:c>
      <x:c r="J23" s="278" t="str">
        <x:v>Inception 2019-09-30, ER 0.79%, Distribution Rate 10.28% as of 6/30/2026, put overlay on large-cap, vs S&amp;P 500 TR performance</x:v>
      </x:c>
      <x:c r="K23" s="278" t="str">
        <x:v>2026-08-11</x:v>
      </x:c>
      <x:c r="L23" s="278"/>
    </x:row>
    <x:row r="24" ht="19.200000762939453" hidden="0" customHeight="1">
      <x:c r="A24" s="278" t="str">
        <x:v>SRC021</x:v>
      </x:c>
      <x:c r="B24" s="278" t="str">
        <x:v>OVL</x:v>
      </x:c>
      <x:c r="C24" s="278" t="str">
        <x:v>Issuer site</x:v>
      </x:c>
      <x:c r="D24" s="278" t="str">
        <x:v>Liquid Strategies</x:v>
      </x:c>
      <x:c r="E24" s="278" t="str">
        <x:v>OVL ETF page</x:v>
      </x:c>
      <x:c r="F24" s="278" t="str">
        <x:v>2026</x:v>
      </x:c>
      <x:c r="G24" s="278" t="str">
        <x:v>2026</x:v>
      </x:c>
      <x:c r="H24" s="278" t="str">
        <x:v>lsfunds.com/etfs/ovl</x:v>
      </x:c>
      <x:c r="I24" s="278" t="str">
        <x:v>Fund Information, Performance</x:v>
      </x:c>
      <x:c r="J24" s="278" t="str">
        <x:v>Put selling overlay description, holdings include VOO + SPX puts</x:v>
      </x:c>
      <x:c r="K24" s="278" t="str">
        <x:v>2026-08-11</x:v>
      </x:c>
      <x:c r="L24" s="278"/>
    </x:row>
    <x:row r="25" ht="19.200000762939453" hidden="0" customHeight="1">
      <x:c r="A25" s="278" t="str">
        <x:v>SRC022</x:v>
      </x:c>
      <x:c r="B25" s="278" t="str">
        <x:v>OVL</x:v>
      </x:c>
      <x:c r="C25" s="278" t="str">
        <x:v>Secondary / Vanguard view</x:v>
      </x:c>
      <x:c r="D25" s="278" t="str">
        <x:v>Vanguard (non-Vanguard fund page)</x:v>
      </x:c>
      <x:c r="E25" s="278" t="str">
        <x:v>OVL profile</x:v>
      </x:c>
      <x:c r="F25" s="278" t="str">
        <x:v>2026</x:v>
      </x:c>
      <x:c r="G25" s="278" t="str">
        <x:v>2026</x:v>
      </x:c>
      <x:c r="H25" s="278" t="str">
        <x:v>investor.vanguard.com</x:v>
      </x:c>
      <x:c r="I25" s="278" t="str">
        <x:v>Product summary</x:v>
      </x:c>
      <x:c r="J25" s="278" t="str">
        <x:v>Invests in ETFs for large-cap + sells/purchases short-term puts</x:v>
      </x:c>
      <x:c r="K25" s="278" t="str">
        <x:v>2026-08-11</x:v>
      </x:c>
      <x:c r="L25" s="278"/>
    </x:row>
    <x:row r="26" ht="15" hidden="0" customHeight="1">
      <x:c r="A26" s="278" t="str">
        <x:v>SRC023</x:v>
      </x:c>
      <x:c r="B26" s="278" t="str">
        <x:v>JEPQ</x:v>
      </x:c>
      <x:c r="C26" s="278" t="str">
        <x:v>Issuer literature</x:v>
      </x:c>
      <x:c r="D26" s="278" t="str">
        <x:v>J.P. Morgan</x:v>
      </x:c>
      <x:c r="E26" s="278" t="str">
        <x:v>JEPQ fund story / materials</x:v>
      </x:c>
      <x:c r="F26" s="278" t="str">
        <x:v>2026</x:v>
      </x:c>
      <x:c r="G26" s="278" t="str">
        <x:v>2026-07</x:v>
      </x:c>
      <x:c r="H26" s="278" t="str">
        <x:v>am.jpmorgan.com</x:v>
      </x:c>
      <x:c r="I26" s="278" t="str">
        <x:v>Process, Building blocks</x:v>
      </x:c>
      <x:c r="J26" s="278" t="str">
        <x:v>Active equity (data science) + 1-month OTM calls via ELNs, Nasdaq oriented</x:v>
      </x:c>
      <x:c r="K26" s="278" t="str">
        <x:v>2026-08-11</x:v>
      </x:c>
      <x:c r="L26" s="278"/>
    </x:row>
    <x:row r="27" ht="15" hidden="0" customHeight="1">
      <x:c r="A27" s="278" t="str">
        <x:v>SRC024</x:v>
      </x:c>
      <x:c r="B27" s="278" t="str">
        <x:v>JEPQ,JEPI</x:v>
      </x:c>
      <x:c r="C27" s="278" t="str">
        <x:v>Issuer flyer</x:v>
      </x:c>
      <x:c r="D27" s="278" t="str">
        <x:v>J.P. Morgan</x:v>
      </x:c>
      <x:c r="E27" s="278" t="str">
        <x:v>JEPI JEPQ flyer</x:v>
      </x:c>
      <x:c r="F27" s="278" t="str">
        <x:v>2026</x:v>
      </x:c>
      <x:c r="G27" s="278" t="str">
        <x:v>2026-04</x:v>
      </x:c>
      <x:c r="H27" s="278" t="str">
        <x:v>am.jpmorgan.com</x:v>
      </x:c>
      <x:c r="I27" s="278" t="str">
        <x:v>Overview</x:v>
      </x:c>
      <x:c r="J27" s="278" t="str">
        <x:v>Distribution yields, process description</x:v>
      </x:c>
      <x:c r="K27" s="278" t="str">
        <x:v>2026-08-11</x:v>
      </x:c>
      <x:c r="L27" s="278"/>
    </x:row>
    <x:row r="28" ht="15" hidden="0" customHeight="1">
      <x:c r="A28" s="278" t="str">
        <x:v>SRC025</x:v>
      </x:c>
      <x:c r="B28" s="278" t="str">
        <x:v>JEPQ</x:v>
      </x:c>
      <x:c r="C28" s="278" t="str">
        <x:v>Secondary</x:v>
      </x:c>
      <x:c r="D28" s="278" t="str">
        <x:v>Morningstar / Yahoo</x:v>
      </x:c>
      <x:c r="E28" s="278" t="str">
        <x:v>JEPQ analysis</x:v>
      </x:c>
      <x:c r="F28" s="278" t="str">
        <x:v>Various</x:v>
      </x:c>
      <x:c r="G28" s="278" t="str">
        <x:v>2022-2025</x:v>
      </x:c>
      <x:c r="H28" s="278" t="str">
        <x:v>Multiple</x:v>
      </x:c>
      <x:c r="I28" s="278" t="str">
        <x:v>Structure</x:v>
      </x:c>
      <x:c r="J28" s="278" t="str">
        <x:v>ELN call overwrite, active equity</x:v>
      </x:c>
      <x:c r="K28" s="278" t="str">
        <x:v>2026-08-11</x:v>
      </x:c>
      <x:c r="L28" s="278"/>
    </x:row>
    <x:row r="29" ht="15" hidden="0" customHeight="1">
      <x:c r="A29" s="278" t="str">
        <x:v>SRC026</x:v>
      </x:c>
      <x:c r="B29" s="278" t="str">
        <x:v>DIA</x:v>
      </x:c>
      <x:c r="C29" s="278" t="str">
        <x:v>Standard</x:v>
      </x:c>
      <x:c r="D29" s="278" t="str">
        <x:v>State Street</x:v>
      </x:c>
      <x:c r="E29" s="278" t="str">
        <x:v>DIA product</x:v>
      </x:c>
      <x:c r="F29" s="278" t="str">
        <x:v>2026</x:v>
      </x:c>
      <x:c r="G29" s="278" t="str">
        <x:v>2026</x:v>
      </x:c>
      <x:c r="H29" s="278" t="str">
        <x:v>ssga.com</x:v>
      </x:c>
      <x:c r="I29" s="278" t="str">
        <x:v>Standard</x:v>
      </x:c>
      <x:c r="J29" s="278" t="str">
        <x:v>DJIA tracker, expense 0.16%</x:v>
      </x:c>
      <x:c r="K29" s="278" t="str">
        <x:v>2026-08-11</x:v>
      </x:c>
      <x:c r="L29" s="278"/>
    </x:row>
    <x:row r="30" ht="15" hidden="0" customHeight="1">
      <x:c r="A30" s="278" t="str">
        <x:v>SRC027</x:v>
      </x:c>
      <x:c r="B30" s="278" t="str">
        <x:v>OVS</x:v>
      </x:c>
      <x:c r="C30" s="278" t="str">
        <x:v>Issuer fact sheet</x:v>
      </x:c>
      <x:c r="D30" s="278" t="str">
        <x:v>Liquid Strategies</x:v>
      </x:c>
      <x:c r="E30" s="278" t="str">
        <x:v>OVS Fact Sheet</x:v>
      </x:c>
      <x:c r="F30" s="278" t="str">
        <x:v>2026-Q2</x:v>
      </x:c>
      <x:c r="G30" s="278" t="str">
        <x:v>2026-07</x:v>
      </x:c>
      <x:c r="H30" s="278" t="str">
        <x:v>lsfunds.com</x:v>
      </x:c>
      <x:c r="I30" s="278" t="str">
        <x:v>Overview</x:v>
      </x:c>
      <x:c r="J30" s="278" t="str">
        <x:v>Small-cap equity + option overlay, ER 0.83%, vs S&amp;P 600</x:v>
      </x:c>
      <x:c r="K30" s="278" t="str">
        <x:v>2026-08-11</x:v>
      </x:c>
      <x:c r="L30" s="278"/>
    </x:row>
    <x:row r="31" ht="15" hidden="0" customHeight="1">
      <x:c r="A31" s="278" t="str">
        <x:v>SRC028</x:v>
      </x:c>
      <x:c r="B31" s="278" t="str">
        <x:v>OVS</x:v>
      </x:c>
      <x:c r="C31" s="278" t="str">
        <x:v>Prospectus language</x:v>
      </x:c>
      <x:c r="D31" s="278" t="str">
        <x:v>Overlay Shares</x:v>
      </x:c>
      <x:c r="E31" s="278" t="str">
        <x:v>Principal Investment Strategies OVS</x:v>
      </x:c>
      <x:c r="F31" s="278" t="str">
        <x:v>2025+</x:v>
      </x:c>
      <x:c r="G31" s="278" t="str">
        <x:v>2025/2026</x:v>
      </x:c>
      <x:c r="H31" s="278" t="str">
        <x:v>sec.gov / secdatabase</x:v>
      </x:c>
      <x:c r="I31" s="278" t="str">
        <x:v>Strategy narrative</x:v>
      </x:c>
      <x:c r="J31" s="278" t="str">
        <x:v>Invest in small-cap ETFs/securities + put spread on large-cap reference index (SPX family)</x:v>
      </x:c>
      <x:c r="K31" s="278" t="str">
        <x:v>2026-08-11</x:v>
      </x:c>
      <x:c r="L31" s="278" t="str">
        <x:v>Critical cross-index confirmation</x:v>
      </x:c>
    </x:row>
    <x:row r="32" ht="19.200000762939453" hidden="0" customHeight="1">
      <x:c r="A32" s="278" t="str">
        <x:v>SRC029</x:v>
      </x:c>
      <x:c r="B32" s="278" t="str">
        <x:v>OVS</x:v>
      </x:c>
      <x:c r="C32" s="278" t="str">
        <x:v>Holdings / secondary</x:v>
      </x:c>
      <x:c r="D32" s="278" t="str">
        <x:v>ETF Research Center / FactSet</x:v>
      </x:c>
      <x:c r="E32" s="278" t="str">
        <x:v>OVS holdings insight</x:v>
      </x:c>
      <x:c r="F32" s="278" t="str">
        <x:v>2026</x:v>
      </x:c>
      <x:c r="G32" s="278" t="str">
        <x:v>2026</x:v>
      </x:c>
      <x:c r="H32" s="278" t="str">
        <x:v>etfrc.com</x:v>
      </x:c>
      <x:c r="I32" s="278" t="str">
        <x:v>Top holdings</x:v>
      </x:c>
      <x:c r="J32" s="278" t="str">
        <x:v>IJR ~99.9% + SPXW puts</x:v>
      </x:c>
      <x:c r="K32" s="278" t="str">
        <x:v>2026-08-11</x:v>
      </x:c>
      <x:c r="L32" s="278" t="str">
        <x:v>Confirms equity IJR / option SPX</x:v>
      </x:c>
    </x:row>
    <x:row r="33" ht="15" hidden="0" customHeight="1">
      <x:c r="A33" s="278" t="str">
        <x:v>SRC030</x:v>
      </x:c>
      <x:c r="B33" s="278" t="str">
        <x:v>JEPI</x:v>
      </x:c>
      <x:c r="C33" s="278" t="str">
        <x:v>Issuer / prospectus</x:v>
      </x:c>
      <x:c r="D33" s="278" t="str">
        <x:v>J.P. Morgan</x:v>
      </x:c>
      <x:c r="E33" s="278" t="str">
        <x:v>JEPI Summary Prospectus / materials</x:v>
      </x:c>
      <x:c r="F33" s="278" t="str">
        <x:v>2025-11 / 2026</x:v>
      </x:c>
      <x:c r="G33" s="278" t="str">
        <x:v>2025-2026</x:v>
      </x:c>
      <x:c r="H33" s="278" t="str">
        <x:v>sec.gov / am.jpmorgan.com</x:v>
      </x:c>
      <x:c r="I33" s="278" t="str">
        <x:v>Strategies</x:v>
      </x:c>
      <x:c r="J33" s="278" t="str">
        <x:v>Active equity + ELNs for call options on S&amp;P 500, lower vol target</x:v>
      </x:c>
      <x:c r="K33" s="278" t="str">
        <x:v>2026-08-11</x:v>
      </x:c>
      <x:c r="L33" s="278"/>
    </x:row>
    <x:row r="34" ht="19.200000762939453" hidden="0" customHeight="1">
      <x:c r="A34" s="278" t="str">
        <x:v>SRC031</x:v>
      </x:c>
      <x:c r="B34" s="278" t="str">
        <x:v>JEPI</x:v>
      </x:c>
      <x:c r="C34" s="278" t="str">
        <x:v>Secondary interview / analysis</x:v>
      </x:c>
      <x:c r="D34" s="278" t="str">
        <x:v>VettaFi / Morningstar</x:v>
      </x:c>
      <x:c r="E34" s="278" t="str">
        <x:v>Hamilton Reiner comments / Medalist</x:v>
      </x:c>
      <x:c r="F34" s="278" t="str">
        <x:v>2022+</x:v>
      </x:c>
      <x:c r="G34" s="278" t="str">
        <x:v>Various</x:v>
      </x:c>
      <x:c r="H34" s="278" t="str">
        <x:v>Multiple</x:v>
      </x:c>
      <x:c r="I34" s="278" t="str">
        <x:v>Process</x:v>
      </x:c>
      <x:c r="J34" s="278" t="str">
        <x:v>Three-pronged (div, premium, appreciation), ~0.8 beta equity, ELN overlay</x:v>
      </x:c>
      <x:c r="K34" s="278" t="str">
        <x:v>2026-08-11</x:v>
      </x:c>
      <x:c r="L34" s="278"/>
    </x:row>
    <x:row r="35" ht="15" hidden="0" customHeight="1">
      <x:c r="A35" s="278" t="str">
        <x:v>SRC032</x:v>
      </x:c>
      <x:c r="B35" s="278" t="str">
        <x:v>JEPI,JEPQ</x:v>
      </x:c>
      <x:c r="C35" s="278" t="str">
        <x:v>Issuer</x:v>
      </x:c>
      <x:c r="D35" s="278" t="str">
        <x:v>J.P. Morgan</x:v>
      </x:c>
      <x:c r="E35" s="278" t="str">
        <x:v>Equity Premium Income process</x:v>
      </x:c>
      <x:c r="F35" s="278" t="str">
        <x:v>2026</x:v>
      </x:c>
      <x:c r="G35" s="278" t="str">
        <x:v>2026</x:v>
      </x:c>
      <x:c r="H35" s="278" t="str">
        <x:v>am.jpmorgan.com</x:v>
      </x:c>
      <x:c r="I35" s="278" t="str">
        <x:v>Building blocks</x:v>
      </x:c>
      <x:c r="J35" s="278" t="str">
        <x:v>ELN structure detailed</x:v>
      </x:c>
      <x:c r="K35" s="278" t="str">
        <x:v>2026-08-11</x:v>
      </x:c>
      <x:c r="L35" s="278"/>
    </x:row>
    <x:row r="36" ht="15" hidden="0" customHeight="1">
      <x:c r="A36" s="278" t="str">
        <x:v>SRC033</x:v>
      </x:c>
      <x:c r="B36" s="278" t="str">
        <x:v>VXUS</x:v>
      </x:c>
      <x:c r="C36" s="278" t="str">
        <x:v>Issuer performance page</x:v>
      </x:c>
      <x:c r="D36" s="278" t="str">
        <x:v>Vanguard</x:v>
      </x:c>
      <x:c r="E36" s="278" t="str">
        <x:v>VXUS performance</x:v>
      </x:c>
      <x:c r="F36" s="278" t="str">
        <x:v>2026-06-30</x:v>
      </x:c>
      <x:c r="G36" s="278" t="str">
        <x:v>2026</x:v>
      </x:c>
      <x:c r="H36" s="278" t="str">
        <x:v>investor.vanguard.com</x:v>
      </x:c>
      <x:c r="I36" s="278" t="str">
        <x:v>Total returns, Benchmark</x:v>
      </x:c>
      <x:c r="J36" s="278" t="str">
        <x:v>Inception 2011-01-26, expense 0.05%, since inception 6.68%, spliced benchmark note</x:v>
      </x:c>
      <x:c r="K36" s="278" t="str">
        <x:v>2026-08-11</x:v>
      </x:c>
      <x:c r="L36" s="278"/>
    </x:row>
    <x:row r="37" ht="15" hidden="0" customHeight="1">
      <x:c r="A37" s="278" t="str">
        <x:v>SRC034</x:v>
      </x:c>
      <x:c r="B37" s="278" t="str">
        <x:v>VXUS</x:v>
      </x:c>
      <x:c r="C37" s="278" t="str">
        <x:v>Issuer profile PDF</x:v>
      </x:c>
      <x:c r="D37" s="278" t="str">
        <x:v>Vanguard</x:v>
      </x:c>
      <x:c r="E37" s="278" t="str">
        <x:v>Total International Stock ETF investment profile</x:v>
      </x:c>
      <x:c r="F37" s="278" t="str">
        <x:v>2026-06-30</x:v>
      </x:c>
      <x:c r="G37" s="278" t="str">
        <x:v>2026-07</x:v>
      </x:c>
      <x:c r="H37" s="278" t="str">
        <x:v>institutional.vanguard.com</x:v>
      </x:c>
      <x:c r="I37" s="278" t="str">
        <x:v>Returns, Notes</x:v>
      </x:c>
      <x:c r="J37" s="278" t="str">
        <x:v>Spliced Total International Stock Index history explanation</x:v>
      </x:c>
      <x:c r="K37" s="278" t="str">
        <x:v>2026-08-11</x:v>
      </x:c>
      <x:c r="L37" s="278"/>
    </x:row>
    <x:row r="38" ht="15" hidden="0" customHeight="1">
      <x:c r="A38" s="278" t="str">
        <x:v>SRC035</x:v>
      </x:c>
      <x:c r="B38" s="278" t="str">
        <x:v>OVF</x:v>
      </x:c>
      <x:c r="C38" s="278" t="str">
        <x:v>Issuer</x:v>
      </x:c>
      <x:c r="D38" s="278" t="str">
        <x:v>Liquid Strategies</x:v>
      </x:c>
      <x:c r="E38" s="278" t="str">
        <x:v>OVF materials</x:v>
      </x:c>
      <x:c r="F38" s="278" t="str">
        <x:v>2026</x:v>
      </x:c>
      <x:c r="G38" s="278" t="str">
        <x:v>2026</x:v>
      </x:c>
      <x:c r="H38" s="278" t="str">
        <x:v>lsfunds.com</x:v>
      </x:c>
      <x:c r="I38" s="278" t="str">
        <x:v>Overview</x:v>
      </x:c>
      <x:c r="J38" s="278" t="str">
        <x:v>Foreign equity + overlay, ER 0.83%</x:v>
      </x:c>
      <x:c r="K38" s="278" t="str">
        <x:v>2026-08-11</x:v>
      </x:c>
      <x:c r="L38" s="278" t="str">
        <x:v>Limited detail on exact option reference</x:v>
      </x:c>
    </x:row>
    <x:row r="39" ht="19.200000762939453" hidden="0" customHeight="1">
      <x:c r="A39" s="278" t="str">
        <x:v>SRC040</x:v>
      </x:c>
      <x:c r="B39" s="278" t="str">
        <x:v>S&amp;P 500 reference funds</x:v>
      </x:c>
      <x:c r="C39" s="278" t="str">
        <x:v>Market data provider</x:v>
      </x:c>
      <x:c r="D39" s="278" t="str">
        <x:v>GuruFocus / YCharts / MacroMicro</x:v>
      </x:c>
      <x:c r="E39" s="278" t="str">
        <x:v>S&amp;P 500 Total Return levels and 15Y returns</x:v>
      </x:c>
      <x:c r="F39" s="278" t="str">
        <x:v>2026-08</x:v>
      </x:c>
      <x:c r="G39" s="278" t="str">
        <x:v>2026-08</x:v>
      </x:c>
      <x:c r="H39" s="278" t="str">
        <x:v>gurufocus.com, ycharts.com</x:v>
      </x:c>
      <x:c r="I39" s="278" t="str">
        <x:v>Historical data, Performance</x:v>
      </x:c>
      <x:c r="J39" s="278" t="str">
        <x:v>S&amp;P 500 TR ~17,350 as of early Aug 2026; 15Y annualized ~15.35% as of Aug 7 2026</x:v>
      </x:c>
      <x:c r="K39" s="278" t="str">
        <x:v>2026-08-11</x:v>
      </x:c>
      <x:c r="L39" s="278" t="str">
        <x:v>Secondary; prefer official S&amp;P for exact levels</x:v>
      </x:c>
    </x:row>
    <x:row r="40" ht="15" hidden="0" customHeight="1">
      <x:c r="A40" s="278" t="str">
        <x:v>SRC047</x:v>
      </x:c>
      <x:c r="B40" s="278" t="str">
        <x:v>General</x:v>
      </x:c>
      <x:c r="C40" s="278" t="str">
        <x:v>Market data</x:v>
      </x:c>
      <x:c r="D40" s="278" t="str">
        <x:v>YCharts</x:v>
      </x:c>
      <x:c r="E40" s="278" t="str">
        <x:v>S&amp;P 500 Total Return performance</x:v>
      </x:c>
      <x:c r="F40" s="278" t="str">
        <x:v>2026-08-07</x:v>
      </x:c>
      <x:c r="G40" s="278" t="str">
        <x:v>2026-08</x:v>
      </x:c>
      <x:c r="H40" s="278" t="str">
        <x:v>ycharts.com</x:v>
      </x:c>
      <x:c r="I40" s="278" t="str">
        <x:v>Total Return Performance</x:v>
      </x:c>
      <x:c r="J40" s="278" t="str">
        <x:v>15Y 15.35%</x:v>
      </x:c>
      <x:c r="K40" s="278" t="str">
        <x:v>2026-08-11</x:v>
      </x:c>
      <x:c r="L40" s="278"/>
    </x:row>
    <x:row r="41" ht="19.200000762939453" hidden="0" customHeight="1">
      <x:c r="A41" s="278" t="str">
        <x:v>SRC050</x:v>
      </x:c>
      <x:c r="B41" s="278" t="str">
        <x:v>KQQQ</x:v>
      </x:c>
      <x:c r="C41" s="278" t="str">
        <x:v>Issuer fact sheet</x:v>
      </x:c>
      <x:c r="D41" s="278" t="str">
        <x:v>Kurv</x:v>
      </x:c>
      <x:c r="E41" s="278" t="str">
        <x:v>KQQQ Fact Sheet as of 06/30/2026</x:v>
      </x:c>
      <x:c r="F41" s="278" t="str">
        <x:v>2026-06-30</x:v>
      </x:c>
      <x:c r="G41" s="278" t="str">
        <x:v>2026-07</x:v>
      </x:c>
      <x:c r="H41" s="278" t="str">
        <x:v>https://documents.services.kurvinvest.com/FactSheet/Kurv_FFS_KQQQ.pdf</x:v>
      </x:c>
      <x:c r="I41" s="278" t="str">
        <x:v>Fund Details, Performance, Expenses</x:v>
      </x:c>
      <x:c r="J41" s="278" t="str">
        <x:v>Inception 7/22/2024, Net ER 0.99%/0.92%, Gross 1.12%, since-inception NAV 24.35% ann, NDX comparison</x:v>
      </x:c>
      <x:c r="K41" s="278" t="str">
        <x:v>2026-08-11</x:v>
      </x:c>
      <x:c r="L41" s="278" t="str">
        <x:v>Primary</x:v>
      </x:c>
    </x:row>
    <x:row r="42" ht="15" hidden="0" customHeight="1">
      <x:c r="A42" s="278" t="str">
        <x:v>SRC051</x:v>
      </x:c>
      <x:c r="B42" s="278" t="str">
        <x:v>KQQQ</x:v>
      </x:c>
      <x:c r="C42" s="278" t="str">
        <x:v>Issuer site</x:v>
      </x:c>
      <x:c r="D42" s="278" t="str">
        <x:v>Kurv</x:v>
      </x:c>
      <x:c r="E42" s="278" t="str">
        <x:v>Kurv ETF Lineup / KQQQ page</x:v>
      </x:c>
      <x:c r="F42" s="278" t="str">
        <x:v>2026-07</x:v>
      </x:c>
      <x:c r="G42" s="278" t="str">
        <x:v>2026</x:v>
      </x:c>
      <x:c r="H42" s="278" t="str">
        <x:v>https://www.kurvinvest.com/etfs</x:v>
      </x:c>
      <x:c r="I42" s="278" t="str">
        <x:v>Lineup table</x:v>
      </x:c>
      <x:c r="J42" s="278" t="str">
        <x:v>ER, distribution rate, AUM</x:v>
      </x:c>
      <x:c r="K42" s="278" t="str">
        <x:v>2026-08-11</x:v>
      </x:c>
      <x:c r="L42" s="278"/>
    </x:row>
    <x:row r="43" ht="15" hidden="0" customHeight="1">
      <x:c r="A43" s="278" t="str">
        <x:v>SRC052</x:v>
      </x:c>
      <x:c r="B43" s="278" t="str">
        <x:v>QQQI</x:v>
      </x:c>
      <x:c r="C43" s="278" t="str">
        <x:v>Issuer fact sheet / site</x:v>
      </x:c>
      <x:c r="D43" s="278" t="str">
        <x:v>NEOS</x:v>
      </x:c>
      <x:c r="E43" s="278" t="str">
        <x:v>QQQI fact sheet / product page</x:v>
      </x:c>
      <x:c r="F43" s="278" t="str">
        <x:v>2026-07/08</x:v>
      </x:c>
      <x:c r="G43" s="278" t="str">
        <x:v>2026</x:v>
      </x:c>
      <x:c r="H43" s="278" t="str">
        <x:v>https://neosfunds.com/qqqi/</x:v>
      </x:c>
      <x:c r="I43" s="278" t="str">
        <x:v>Fund Details, Performance</x:v>
      </x:c>
      <x:c r="J43" s="278" t="str">
        <x:v>Inception 1/29/2024, ER 0.68%, Distribution Rate ~14%, NDX exposure, call strategy</x:v>
      </x:c>
      <x:c r="K43" s="278" t="str">
        <x:v>2026-08-11</x:v>
      </x:c>
      <x:c r="L43" s="278"/>
    </x:row>
    <x:row r="44" ht="15" hidden="0" customHeight="1">
      <x:c r="A44" s="278" t="str">
        <x:v>SRC053</x:v>
      </x:c>
      <x:c r="B44" s="278" t="str">
        <x:v>QQQI</x:v>
      </x:c>
      <x:c r="C44" s="278" t="str">
        <x:v>SEC prospectus</x:v>
      </x:c>
      <x:c r="D44" s="278" t="str">
        <x:v>NEOS ETF Trust</x:v>
      </x:c>
      <x:c r="E44" s="278" t="str">
        <x:v>Summary Prospectus May 1 2026</x:v>
      </x:c>
      <x:c r="F44" s="278" t="str">
        <x:v>2026-05-01</x:v>
      </x:c>
      <x:c r="G44" s="278" t="str">
        <x:v>2026-07 supplement</x:v>
      </x:c>
      <x:c r="H44" s="278" t="str">
        <x:v>https://neosfunds.com/wp-content/uploads/qqqi_sumpro.pdf</x:v>
      </x:c>
      <x:c r="I44" s="278" t="str">
        <x:v>Fees, Strategies</x:v>
      </x:c>
      <x:c r="J44" s="278" t="str">
        <x:v>ER 0.68%, objective, call options on NDX</x:v>
      </x:c>
      <x:c r="K44" s="278" t="str">
        <x:v>2026-08-11</x:v>
      </x:c>
      <x:c r="L44" s="278"/>
    </x:row>
    <x:row r="45" ht="19.200000762939453" hidden="0" customHeight="1">
      <x:c r="A45" s="278" t="str">
        <x:v>SRC054</x:v>
      </x:c>
      <x:c r="B45" s="278" t="str">
        <x:v>DRMY</x:v>
      </x:c>
      <x:c r="C45" s="278" t="str">
        <x:v>SEC summary prospectus</x:v>
      </x:c>
      <x:c r="D45" s="278" t="str">
        <x:v>Tidal Trust II / Nicholas</x:v>
      </x:c>
      <x:c r="E45" s="278" t="str">
        <x:v>XFUNDS Memory Income ETF Summary Prospectus July 15 2026</x:v>
      </x:c>
      <x:c r="F45" s="278" t="str">
        <x:v>2026-07-15</x:v>
      </x:c>
      <x:c r="G45" s="278" t="str">
        <x:v>2026-07</x:v>
      </x:c>
      <x:c r="H45" s="278" t="str">
        <x:v>https://www.sec.gov/Archives/edgar/data/1924868/000199937126015040/drmy-497k_071426.htm</x:v>
      </x:c>
      <x:c r="I45" s="278" t="str">
        <x:v>Objective, Fees, Strategies</x:v>
      </x:c>
      <x:c r="J45" s="278" t="str">
        <x:v>ER 1.01%, Memory Companies equity + options, 80% policy</x:v>
      </x:c>
      <x:c r="K45" s="278" t="str">
        <x:v>2026-08-11</x:v>
      </x:c>
      <x:c r="L45" s="278"/>
    </x:row>
    <x:row r="46" ht="19.200000762939453" hidden="0" customHeight="1">
      <x:c r="A46" s="278" t="str">
        <x:v>SRC055</x:v>
      </x:c>
      <x:c r="B46" s="278" t="str">
        <x:v>DRMY</x:v>
      </x:c>
      <x:c r="C46" s="278" t="str">
        <x:v>Secondary launch article</x:v>
      </x:c>
      <x:c r="D46" s="278" t="str">
        <x:v>24/7 Wall St</x:v>
      </x:c>
      <x:c r="E46" s="278" t="str">
        <x:v>XFUNDS Launches DRMY...</x:v>
      </x:c>
      <x:c r="F46" s="278" t="str">
        <x:v>2026-07-21</x:v>
      </x:c>
      <x:c r="G46" s="278" t="str">
        <x:v>2026-07</x:v>
      </x:c>
      <x:c r="H46" s="278" t="str">
        <x:v>https://247wallst.com/investing/etf/2026/07/21/xfunds-launches-drmy-a-new-semiconductor-etf-that-sells-options-for-monthly-income/</x:v>
      </x:c>
      <x:c r="I46" s="278" t="str">
        <x:v>Overview</x:v>
      </x:c>
      <x:c r="J46" s="278" t="str">
        <x:v>Launch details, fee, strategy summary</x:v>
      </x:c>
      <x:c r="K46" s="278" t="str">
        <x:v>2026-08-11</x:v>
      </x:c>
      <x:c r="L46" s="278"/>
    </x:row>
    <x:row r="47" ht="19.200000762939453" hidden="0" customHeight="1">
      <x:c r="A47" s="278" t="str">
        <x:v>SRC056</x:v>
      </x:c>
      <x:c r="B47" s="278" t="str">
        <x:v>TDAQ</x:v>
      </x:c>
      <x:c r="C47" s="278" t="str">
        <x:v>SEC summary prospectus</x:v>
      </x:c>
      <x:c r="D47" s="278" t="str">
        <x:v>ETF Opportunities Trust / TappAlpha</x:v>
      </x:c>
      <x:c r="E47" s="278" t="str">
        <x:v>TappAlpha Innovation 100 Growth &amp; Daily Income ETF Summary Prospectus May 1 2026</x:v>
      </x:c>
      <x:c r="F47" s="278" t="str">
        <x:v>2026-05-01</x:v>
      </x:c>
      <x:c r="G47" s="278" t="str">
        <x:v>2026-05</x:v>
      </x:c>
      <x:c r="H47" s="278" t="str">
        <x:v>https://www.sec.gov/Archives/edgar/data/1771146/000177114626000932/etfot-tappalphatdaqetf497k.htm</x:v>
      </x:c>
      <x:c r="I47" s="278" t="str">
        <x:v>Fees, Strategies</x:v>
      </x:c>
      <x:c r="J47" s="278" t="str">
        <x:v>ER 0.83% (0.68% + 0.15% AFFE), QQQ long + short calls, Nasdaq-100 exposure</x:v>
      </x:c>
      <x:c r="K47" s="278" t="str">
        <x:v>2026-08-11</x:v>
      </x:c>
      <x:c r="L47" s="278"/>
    </x:row>
    <x:row r="48" ht="15" hidden="0" customHeight="1">
      <x:c r="A48" s="278" t="str">
        <x:v>SRC057</x:v>
      </x:c>
      <x:c r="B48" s="278" t="str">
        <x:v>TDAQ</x:v>
      </x:c>
      <x:c r="C48" s="278" t="str">
        <x:v>Issuer site</x:v>
      </x:c>
      <x:c r="D48" s="278" t="str">
        <x:v>TappAlpha</x:v>
      </x:c>
      <x:c r="E48" s="278" t="str">
        <x:v>TDAQ product page</x:v>
      </x:c>
      <x:c r="F48" s="278" t="str">
        <x:v>2026</x:v>
      </x:c>
      <x:c r="G48" s="278" t="str">
        <x:v>2026</x:v>
      </x:c>
      <x:c r="H48" s="278" t="str">
        <x:v>https://tappalphafunds.com/tdaq/</x:v>
      </x:c>
      <x:c r="I48" s="278" t="str">
        <x:v>Overview</x:v>
      </x:c>
      <x:c r="J48" s="278" t="str">
        <x:v>Objective, expense notes</x:v>
      </x:c>
      <x:c r="K48" s="278" t="str">
        <x:v>2026-08-11</x:v>
      </x:c>
      <x:c r="L48" s="278"/>
    </x:row>
    <x:row r="49" ht="15" hidden="0" customHeight="1">
      <x:c r="A49" s="278" t="str">
        <x:v>SRC058</x:v>
      </x:c>
      <x:c r="B49" s="278" t="str">
        <x:v>QUSA</x:v>
      </x:c>
      <x:c r="C49" s="278" t="str">
        <x:v>Issuer site / prospectus</x:v>
      </x:c>
      <x:c r="D49" s="278" t="str">
        <x:v>VistaShares</x:v>
      </x:c>
      <x:c r="E49" s="278" t="str">
        <x:v>QUSA product page and Summary Prospectus</x:v>
      </x:c>
      <x:c r="F49" s="278" t="str">
        <x:v>2025-05</x:v>
      </x:c>
      <x:c r="G49" s="278" t="str">
        <x:v>2026</x:v>
      </x:c>
      <x:c r="H49" s="278" t="str">
        <x:v>https://www.vistashares.com/etf/qusa/</x:v>
      </x:c>
      <x:c r="I49" s="278" t="str">
        <x:v>Key Information, Strategy</x:v>
      </x:c>
      <x:c r="J49" s="278" t="str">
        <x:v>Inception 5/6/2025, ER 0.95%, quality equity + Target 15 options</x:v>
      </x:c>
      <x:c r="K49" s="278" t="str">
        <x:v>2026-08-11</x:v>
      </x:c>
      <x:c r="L49" s="278"/>
    </x:row>
    <x:row r="50" ht="19.200000762939453" hidden="0" customHeight="1">
      <x:c r="A50" s="278" t="str">
        <x:v>SRC059</x:v>
      </x:c>
      <x:c r="B50" s="278" t="str">
        <x:v>QUSA</x:v>
      </x:c>
      <x:c r="C50" s="278" t="str">
        <x:v>PDF prospectus</x:v>
      </x:c>
      <x:c r="D50" s="278" t="str">
        <x:v>VistaShares</x:v>
      </x:c>
      <x:c r="E50" s="278" t="str">
        <x:v>Prospectus_QUSA...</x:v>
      </x:c>
      <x:c r="F50" s="278" t="str">
        <x:v>2025-03/05</x:v>
      </x:c>
      <x:c r="G50" s="278" t="str">
        <x:v>2025</x:v>
      </x:c>
      <x:c r="H50" s="278" t="str">
        <x:v>https://www.vistashares.com/wp-content/uploads/2025/04/Prospectus_QUSA_VistaShares-Target-15-USA-Quality-Income-ETF.pdf</x:v>
      </x:c>
      <x:c r="I50" s="278" t="str">
        <x:v>Fees, Strategies</x:v>
      </x:c>
      <x:c r="J50" s="278" t="str">
        <x:v>ER 0.95%, two-component strategy</x:v>
      </x:c>
      <x:c r="K50" s="278" t="str">
        <x:v>2026-08-11</x:v>
      </x:c>
      <x:c r="L50" s="278"/>
    </x:row>
    <x:row r="51" ht="15" hidden="0" customHeight="1">
      <x:c r="A51" s="278" t="str">
        <x:v>SRC060</x:v>
      </x:c>
      <x:c r="B51" s="278" t="str">
        <x:v>ODTE</x:v>
      </x:c>
      <x:c r="C51" s="278" t="str">
        <x:v>Issuer site</x:v>
      </x:c>
      <x:c r="D51" s="278" t="str">
        <x:v>VegaShares</x:v>
      </x:c>
      <x:c r="E51" s="278" t="str">
        <x:v>ODTE product page</x:v>
      </x:c>
      <x:c r="F51" s="278" t="str">
        <x:v>2026-04+</x:v>
      </x:c>
      <x:c r="G51" s="278" t="str">
        <x:v>2026-08</x:v>
      </x:c>
      <x:c r="H51" s="278" t="str">
        <x:v>https://vegasharesetfs.com/ODTE</x:v>
      </x:c>
      <x:c r="I51" s="278" t="str">
        <x:v>Fund Information</x:v>
      </x:c>
      <x:c r="J51" s="278" t="str">
        <x:v>Inception 4/2/2026, ER 0.76%, multi-index (SPX NDX RTY), 0DTE calls, weekly dist</x:v>
      </x:c>
      <x:c r="K51" s="278" t="str">
        <x:v>2026-08-11</x:v>
      </x:c>
      <x:c r="L51" s="278"/>
    </x:row>
    <x:row r="52" ht="19.200000762939453" hidden="0" customHeight="1">
      <x:c r="A52" s="278" t="str">
        <x:v>SRC061</x:v>
      </x:c>
      <x:c r="B52" s="278" t="str">
        <x:v>ODTE</x:v>
      </x:c>
      <x:c r="C52" s="278" t="str">
        <x:v>Press release</x:v>
      </x:c>
      <x:c r="D52" s="278" t="str">
        <x:v>Business Wire</x:v>
      </x:c>
      <x:c r="E52" s="278" t="str">
        <x:v>VegaShares Launches... ODTE</x:v>
      </x:c>
      <x:c r="F52" s="278" t="str">
        <x:v>2026-04-02</x:v>
      </x:c>
      <x:c r="G52" s="278" t="str">
        <x:v>2026-04</x:v>
      </x:c>
      <x:c r="H52" s="278" t="str">
        <x:v>https://www.businesswire.com/news/home/20260402969168/en/VegaShares-Launches-the-First-Multi-Index-Covered-Call-Income-ETF-ODTE</x:v>
      </x:c>
      <x:c r="I52" s="278" t="str">
        <x:v>Launch details</x:v>
      </x:c>
      <x:c r="J52" s="278" t="str">
        <x:v>0DTE multi-index structure</x:v>
      </x:c>
      <x:c r="K52" s="278" t="str">
        <x:v>2026-08-11</x:v>
      </x:c>
      <x:c r="L52" s="278"/>
    </x:row>
    <x:row r="53" ht="15" hidden="0" customHeight="1">
      <x:c r="A53" s="278" t="str">
        <x:v>SRC062</x:v>
      </x:c>
      <x:c r="B53" s="278" t="str">
        <x:v>SPYI</x:v>
      </x:c>
      <x:c r="C53" s="278" t="str">
        <x:v>Issuer fact sheet</x:v>
      </x:c>
      <x:c r="D53" s="278" t="str">
        <x:v>NEOS</x:v>
      </x:c>
      <x:c r="E53" s="278" t="str">
        <x:v>SPYI fact sheet</x:v>
      </x:c>
      <x:c r="F53" s="278" t="str">
        <x:v>2026-07/08</x:v>
      </x:c>
      <x:c r="G53" s="278" t="str">
        <x:v>2026</x:v>
      </x:c>
      <x:c r="H53" s="278" t="str">
        <x:v>https://neosfunds.com/spyi/spyi-fact-sheet/</x:v>
      </x:c>
      <x:c r="I53" s="278" t="str">
        <x:v>Details, Performance</x:v>
      </x:c>
      <x:c r="J53" s="278" t="str">
        <x:v>Inception 8/29/2022, ER 0.68%, Dist Rate ~12%, since-inception ~14.65% ann</x:v>
      </x:c>
      <x:c r="K53" s="278" t="str">
        <x:v>2026-08-11</x:v>
      </x:c>
      <x:c r="L53" s="278"/>
    </x:row>
    <x:row r="54" ht="15" hidden="0" customHeight="1">
      <x:c r="A54" s="278" t="str">
        <x:v>SRC063</x:v>
      </x:c>
      <x:c r="B54" s="278" t="str">
        <x:v>SPYI</x:v>
      </x:c>
      <x:c r="C54" s="278" t="str">
        <x:v>Issuer performance page</x:v>
      </x:c>
      <x:c r="D54" s="278" t="str">
        <x:v>NEOS</x:v>
      </x:c>
      <x:c r="E54" s="278" t="str">
        <x:v>SPYI product page</x:v>
      </x:c>
      <x:c r="F54" s="278" t="str">
        <x:v>2026</x:v>
      </x:c>
      <x:c r="G54" s="278" t="str">
        <x:v>2026</x:v>
      </x:c>
      <x:c r="H54" s="278" t="str">
        <x:v>https://neosfunds.com/spyi</x:v>
      </x:c>
      <x:c r="I54" s="278" t="str">
        <x:v>Performance table</x:v>
      </x:c>
      <x:c r="J54" s="278" t="str">
        <x:v>NAV/Market returns, BXM comparison</x:v>
      </x:c>
      <x:c r="K54" s="278" t="str">
        <x:v>2026-08-11</x:v>
      </x:c>
      <x:c r="L54" s="278"/>
    </x:row>
    <x:row r="55" ht="15" hidden="0" customHeight="1">
      <x:c r="A55" s="278" t="str">
        <x:v>SRC064</x:v>
      </x:c>
      <x:c r="B55" s="278" t="str">
        <x:v>CHPY</x:v>
      </x:c>
      <x:c r="C55" s="278" t="str">
        <x:v>Issuer site</x:v>
      </x:c>
      <x:c r="D55" s="278" t="str">
        <x:v>YieldMax</x:v>
      </x:c>
      <x:c r="E55" s="278" t="str">
        <x:v>CHPY product page</x:v>
      </x:c>
      <x:c r="F55" s="278" t="str">
        <x:v>2026</x:v>
      </x:c>
      <x:c r="G55" s="278" t="str">
        <x:v>2026</x:v>
      </x:c>
      <x:c r="H55" s="278" t="str">
        <x:v>https://yieldmaxetfs.com/our-etfs/chpy/</x:v>
      </x:c>
      <x:c r="I55" s="278" t="str">
        <x:v>Fund Details</x:v>
      </x:c>
      <x:c r="J55" s="278" t="str">
        <x:v>Inception 4/2/2025, Gross ER 1.03%, semi portfolio + options</x:v>
      </x:c>
      <x:c r="K55" s="278" t="str">
        <x:v>2026-08-11</x:v>
      </x:c>
      <x:c r="L55" s="278"/>
    </x:row>
    <x:row r="56" ht="15" hidden="0" customHeight="1">
      <x:c r="A56" s="278" t="str">
        <x:v>SRC065</x:v>
      </x:c>
      <x:c r="B56" s="278" t="str">
        <x:v>OMAH</x:v>
      </x:c>
      <x:c r="C56" s="278" t="str">
        <x:v>Issuer prospectus</x:v>
      </x:c>
      <x:c r="D56" s="278" t="str">
        <x:v>VistaShares</x:v>
      </x:c>
      <x:c r="E56" s="278" t="str">
        <x:v>Summary Prospectus OMAH June 29 2026</x:v>
      </x:c>
      <x:c r="F56" s="278" t="str">
        <x:v>2026-06-29</x:v>
      </x:c>
      <x:c r="G56" s="278" t="str">
        <x:v>2026</x:v>
      </x:c>
      <x:c r="H56" s="278" t="str">
        <x:v>https://materials.proxyvote.com/Approved/MCB798/20260709/SUMPR_638889.PDF</x:v>
      </x:c>
      <x:c r="I56" s="278" t="str">
        <x:v>Fees</x:v>
      </x:c>
      <x:c r="J56" s="278" t="str">
        <x:v>ER 0.98% / 0.95%, Berkshire Select + options</x:v>
      </x:c>
      <x:c r="K56" s="278" t="str">
        <x:v>2026-08-11</x:v>
      </x:c>
      <x:c r="L56" s="278"/>
    </x:row>
    <x:row r="57" ht="15" hidden="0" customHeight="1">
      <x:c r="A57" s="278" t="str">
        <x:v>SRC066</x:v>
      </x:c>
      <x:c r="B57" s="278" t="str">
        <x:v>OMAH</x:v>
      </x:c>
      <x:c r="C57" s="278" t="str">
        <x:v>Issuer site</x:v>
      </x:c>
      <x:c r="D57" s="278" t="str">
        <x:v>VistaShares</x:v>
      </x:c>
      <x:c r="E57" s="278" t="str">
        <x:v>OMAH product page</x:v>
      </x:c>
      <x:c r="F57" s="278" t="str">
        <x:v>2026</x:v>
      </x:c>
      <x:c r="G57" s="278" t="str">
        <x:v>2026</x:v>
      </x:c>
      <x:c r="H57" s="278" t="str">
        <x:v>https://www.vistashares.com/etf/omah/</x:v>
      </x:c>
      <x:c r="I57" s="278" t="str">
        <x:v>Key Information</x:v>
      </x:c>
      <x:c r="J57" s="278" t="str">
        <x:v>Inception 3/5/2025, ER 0.95%, Target 15</x:v>
      </x:c>
      <x:c r="K57" s="278" t="str">
        <x:v>2026-08-11</x:v>
      </x:c>
      <x:c r="L57" s="278"/>
    </x:row>
    <x:row r="58" ht="15" hidden="0" customHeight="1">
      <x:c r="A58" s="278" t="str">
        <x:v>SRC075</x:v>
      </x:c>
      <x:c r="B58" s="278" t="str">
        <x:v>KQQQ</x:v>
      </x:c>
      <x:c r="C58" s="278" t="str">
        <x:v>Issuer fact sheet</x:v>
      </x:c>
      <x:c r="D58" s="278" t="str">
        <x:v>Kurv</x:v>
      </x:c>
      <x:c r="E58" s="278" t="str">
        <x:v>KQQQ Fact Sheet 06/30/2026</x:v>
      </x:c>
      <x:c r="F58" s="278" t="str">
        <x:v>2026-06-30</x:v>
      </x:c>
      <x:c r="G58" s="278" t="str">
        <x:v>2026</x:v>
      </x:c>
      <x:c r="H58" s="278" t="str">
        <x:v>https://documents.services.kurvinvest.com/FactSheet/Kurv_FFS_KQQQ.pdf</x:v>
      </x:c>
      <x:c r="I58" s="278" t="str">
        <x:v>Performance table</x:v>
      </x:c>
      <x:c r="J58" s="278" t="str">
        <x:v>NAV vs NDX since inception numbers</x:v>
      </x:c>
      <x:c r="K58" s="278" t="str">
        <x:v>2026-08-11</x:v>
      </x:c>
      <x:c r="L58" s="278"/>
    </x:row>
    <x:row r="59" ht="19.200000762939453" hidden="0" customHeight="1">
      <x:c r="A59" s="278" t="str">
        <x:v>SRC087</x:v>
      </x:c>
      <x:c r="B59" s="278" t="str">
        <x:v>QQQI</x:v>
      </x:c>
      <x:c r="C59" s="278" t="str">
        <x:v>Issuer</x:v>
      </x:c>
      <x:c r="D59" s="278" t="str">
        <x:v>NEOS</x:v>
      </x:c>
      <x:c r="E59" s="278" t="str">
        <x:v>QQQI performance as of 07/31/2026</x:v>
      </x:c>
      <x:c r="F59" s="278" t="str">
        <x:v>2026-07-31</x:v>
      </x:c>
      <x:c r="G59" s="278" t="str">
        <x:v>2026</x:v>
      </x:c>
      <x:c r="H59" s="278" t="str">
        <x:v>https://neosfunds.com/qqqi/</x:v>
      </x:c>
      <x:c r="I59" s="278" t="str">
        <x:v>Average Annual Total Returns</x:v>
      </x:c>
      <x:c r="J59" s="278" t="str">
        <x:v>Since inception and 1YR numbers</x:v>
      </x:c>
      <x:c r="K59" s="278" t="str">
        <x:v>2026-08-11</x:v>
      </x:c>
      <x:c r="L59" s="278"/>
    </x:row>
    <x:row r="60" ht="15" hidden="0" customHeight="1">
      <x:c r="A60" s="278" t="str">
        <x:v>SRC111</x:v>
      </x:c>
      <x:c r="B60" s="278" t="str">
        <x:v>SPYI</x:v>
      </x:c>
      <x:c r="C60" s="278" t="str">
        <x:v>Issuer</x:v>
      </x:c>
      <x:c r="D60" s="278" t="str">
        <x:v>NEOS</x:v>
      </x:c>
      <x:c r="E60" s="278" t="str">
        <x:v>SPYI performance table</x:v>
      </x:c>
      <x:c r="F60" s="278" t="str">
        <x:v>2026-07-31</x:v>
      </x:c>
      <x:c r="G60" s="278" t="str">
        <x:v>2026</x:v>
      </x:c>
      <x:c r="H60" s="278" t="str">
        <x:v>https://neosfunds.com/spyi-lp/</x:v>
      </x:c>
      <x:c r="I60" s="278" t="str">
        <x:v>Fund Performance</x:v>
      </x:c>
      <x:c r="J60" s="278" t="str">
        <x:v>Cumulative and annualized since inception vs S&amp;P and BXM</x:v>
      </x:c>
      <x:c r="K60" s="278" t="str">
        <x:v>2026-08-11</x:v>
      </x:c>
      <x:c r="L60" s="278"/>
    </x:row>
    <x:row r="61" ht="15" hidden="0" customHeight="1">
      <x:c r="A61" s="278" t="str">
        <x:v>SRC121</x:v>
      </x:c>
      <x:c r="B61" s="278" t="str">
        <x:v>SCHK</x:v>
      </x:c>
      <x:c r="C61" s="278" t="str">
        <x:v>Issuer site</x:v>
      </x:c>
      <x:c r="D61" s="278" t="str">
        <x:v>Schwab</x:v>
      </x:c>
      <x:c r="E61" s="278" t="str">
        <x:v>SCHK product page</x:v>
      </x:c>
      <x:c r="F61" s="278" t="str">
        <x:v>2026-08</x:v>
      </x:c>
      <x:c r="G61" s="278" t="str">
        <x:v>2026</x:v>
      </x:c>
      <x:c r="H61" s="278" t="str">
        <x:v>https://www.schwabassetmanagement.com/products/schk</x:v>
      </x:c>
      <x:c r="I61" s="278" t="str">
        <x:v>Fund Profile</x:v>
      </x:c>
      <x:c r="J61" s="278" t="str">
        <x:v>Expense 0.03%, inception 10/11/2017, Schwab 1000 Index</x:v>
      </x:c>
      <x:c r="K61" s="278" t="str">
        <x:v>2026-08-11</x:v>
      </x:c>
      <x:c r="L61" s="278"/>
    </x:row>
    <x:row r="62" ht="19.200000762939453" hidden="0" customHeight="1">
      <x:c r="A62" s="278" t="str">
        <x:v>SRC124</x:v>
      </x:c>
      <x:c r="B62" s="278" t="str">
        <x:v>General / SPYI</x:v>
      </x:c>
      <x:c r="C62" s="278" t="str">
        <x:v>Cboe fact sheet</x:v>
      </x:c>
      <x:c r="D62" s="278" t="str">
        <x:v>Cboe Global Markets</x:v>
      </x:c>
      <x:c r="E62" s="278" t="str">
        <x:v>Cboe S&amp;P 500 BuyWrite Index (BXM) Fact Sheet as of June 30 2026</x:v>
      </x:c>
      <x:c r="F62" s="278" t="str">
        <x:v>2026-06-30</x:v>
      </x:c>
      <x:c r="G62" s="278" t="str">
        <x:v>2026-07</x:v>
      </x:c>
      <x:c r="H62" s="278" t="str">
        <x:v>https://cdn.cboe.com/resources/indices/factsheet/CboeGlobalIndices_BXM-Index.pdf</x:v>
      </x:c>
      <x:c r="I62" s="278" t="str">
        <x:v>Annualized Returns, Calendar Year</x:v>
      </x:c>
      <x:c r="J62" s="278" t="str">
        <x:v>BXM 10y 7.7%, 5y 8.4%, longer-term 8.5% since 1986; calendar years for difference calc</x:v>
      </x:c>
      <x:c r="K62" s="278" t="str">
        <x:v>2026-08-11</x:v>
      </x:c>
      <x:c r="L62" s="278" t="str">
        <x:v>Primary for classic covered-call evidence</x:v>
      </x:c>
    </x:row>
    <x:row r="63" ht="15" hidden="0" customHeight="1">
      <x:c r="A63" s="278" t="str">
        <x:v>SRC129</x:v>
      </x:c>
      <x:c r="B63" s="278" t="str">
        <x:v>VOO,OVL,SPYI,JEPI</x:v>
      </x:c>
      <x:c r="C63" s="278" t="str">
        <x:v>Market data / backtest</x:v>
      </x:c>
      <x:c r="D63" s="278" t="str">
        <x:v>BacktestPortfolios.com</x:v>
      </x:c>
      <x:c r="E63" s="278" t="str">
        <x:v>VOO Historical Returns CAGR</x:v>
      </x:c>
      <x:c r="F63" s="278" t="str">
        <x:v>2026-06-30</x:v>
      </x:c>
      <x:c r="G63" s="278" t="str">
        <x:v>2026-07</x:v>
      </x:c>
      <x:c r="H63" s="278" t="str">
        <x:v>https://backtestportfolios.com/ticker/VOO</x:v>
      </x:c>
      <x:c r="I63" s="278" t="str">
        <x:v>CAGR, Total return</x:v>
      </x:c>
      <x:c r="J63" s="278" t="str">
        <x:v>VOO CAGR 14.75% 2010-10-31 to 2026-06-30, total return 773%</x:v>
      </x:c>
      <x:c r="K63" s="278" t="str">
        <x:v>2026-08-11</x:v>
      </x:c>
      <x:c r="L63" s="278"/>
    </x:row>
    <x:row r="64" ht="19.200000762939453" hidden="0" customHeight="1">
      <x:c r="A64" s="278" t="str">
        <x:v>SRC134</x:v>
      </x:c>
      <x:c r="B64" s="278" t="str">
        <x:v>QQQ,GPIQ,JEPQ,KQQQ,QQQI,TDAQ</x:v>
      </x:c>
      <x:c r="C64" s="278" t="str">
        <x:v>Market data</x:v>
      </x:c>
      <x:c r="D64" s="278" t="str">
        <x:v>FinanceCharts.com</x:v>
      </x:c>
      <x:c r="E64" s="278" t="str">
        <x:v>QQQ Total Return 15Y CAGR</x:v>
      </x:c>
      <x:c r="F64" s="278" t="str">
        <x:v>2026-08</x:v>
      </x:c>
      <x:c r="G64" s="278" t="str">
        <x:v>2026-08</x:v>
      </x:c>
      <x:c r="H64" s="278" t="str">
        <x:v>https://www.financecharts.com/etfs/QQQ/performance/total-return</x:v>
      </x:c>
      <x:c r="I64" s="278" t="str">
        <x:v>CAGR 15Y</x:v>
      </x:c>
      <x:c r="J64" s="278" t="str">
        <x:v>QQQ 15Y total return CAGR 19.31%, cumulative 1514%</x:v>
      </x:c>
      <x:c r="K64" s="278" t="str">
        <x:v>2026-08-11</x:v>
      </x:c>
      <x:c r="L64" s="278"/>
    </x:row>
    <x:row r="65" ht="19.200000762939453" hidden="0" customHeight="1">
      <x:c r="A65" s="278" t="str">
        <x:v>SRC139</x:v>
      </x:c>
      <x:c r="B65" s="278" t="str">
        <x:v>IJR,OVS</x:v>
      </x:c>
      <x:c r="C65" s="278" t="str">
        <x:v>Market data / issuer</x:v>
      </x:c>
      <x:c r="D65" s="278" t="str">
        <x:v>AssetsAnalyzer / BlackRock</x:v>
      </x:c>
      <x:c r="E65" s="278" t="str">
        <x:v>IJR Performance</x:v>
      </x:c>
      <x:c r="F65" s="278" t="str">
        <x:v>2026</x:v>
      </x:c>
      <x:c r="G65" s="278" t="str">
        <x:v>2026</x:v>
      </x:c>
      <x:c r="H65" s="278" t="str">
        <x:v>https://assetsanalyzer.com/etf/IJR/performance</x:v>
      </x:c>
      <x:c r="I65" s="278" t="str">
        <x:v>Annualized returns</x:v>
      </x:c>
      <x:c r="J65" s="278" t="str">
        <x:v>IJR long-term ~10-11%</x:v>
      </x:c>
      <x:c r="K65" s="278" t="str">
        <x:v>2026-08-11</x:v>
      </x:c>
      <x:c r="L65" s="278"/>
    </x:row>
    <x:row r="66" ht="15" hidden="0" customHeight="1">
      <x:c r="A66" s="278" t="str">
        <x:v>SRC146</x:v>
      </x:c>
      <x:c r="B66" s="278" t="str">
        <x:v>VXUS,OVF</x:v>
      </x:c>
      <x:c r="C66" s="278" t="str">
        <x:v>Issuer</x:v>
      </x:c>
      <x:c r="D66" s="278" t="str">
        <x:v>Vanguard</x:v>
      </x:c>
      <x:c r="E66" s="278" t="str">
        <x:v>VXUS performance as of 6/30/2026</x:v>
      </x:c>
      <x:c r="F66" s="278" t="str">
        <x:v>2026-06-30</x:v>
      </x:c>
      <x:c r="G66" s="278" t="str">
        <x:v>2026</x:v>
      </x:c>
      <x:c r="H66" s="278" t="str">
        <x:v>https://investor.vanguard.com/investment-products/etfs/profile/vxus</x:v>
      </x:c>
      <x:c r="I66" s="278" t="str">
        <x:v>Average annual</x:v>
      </x:c>
      <x:c r="J66" s="278" t="str">
        <x:v>Since inception 6.68%</x:v>
      </x:c>
      <x:c r="K66" s="278" t="str">
        <x:v>2026-08-11</x:v>
      </x:c>
      <x:c r="L66" s="278"/>
    </x:row>
    <x:row r="67" ht="19.200000762939453" hidden="0" customHeight="1">
      <x:c r="A67" s="278" t="str">
        <x:v>SRC900</x:v>
      </x:c>
      <x:c r="B67" s="278" t="str">
        <x:v>ODTE</x:v>
      </x:c>
      <x:c r="C67" s="278" t="str">
        <x:v>Market data</x:v>
      </x:c>
      <x:c r="D67" s="278" t="str">
        <x:v>FinanceCharts.com</x:v>
      </x:c>
      <x:c r="E67" s="278" t="str">
        <x:v>VTWO total-return performance</x:v>
      </x:c>
      <x:c r="F67" s="278" t="str">
        <x:v>2026-07-31</x:v>
      </x:c>
      <x:c r="G67" s="278" t="str">
        <x:v>2026-08</x:v>
      </x:c>
      <x:c r="H67" s="278" t="str">
        <x:v>https://www.financecharts.com/etfs/VTWO/performance/total-return-cagr</x:v>
      </x:c>
      <x:c r="I67" s="278" t="str">
        <x:v>15-year total return CAGR</x:v>
      </x:c>
      <x:c r="J67" s="278" t="str">
        <x:v>VTWO / Russell 2000 long-history total-return evidence supports the Russell 2000 component used for ODTE.</x:v>
      </x:c>
      <x:c r="K67" s="278" t="str">
        <x:v>2026-08-18</x:v>
      </x:c>
      <x:c r="L67" s="278" t="str">
        <x:v>Public market-performance reference; ETF returns are net of the fund expense ratio.</x:v>
      </x:c>
    </x:row>
    <x:row r="68" ht="28.799999237060547" hidden="0" customHeight="1">
      <x:c r="A68" s="278" t="str">
        <x:v>SRC901</x:v>
      </x:c>
      <x:c r="B68" s="278" t="str">
        <x:v>OVF</x:v>
      </x:c>
      <x:c r="C68" s="278" t="str">
        <x:v>Market data</x:v>
      </x:c>
      <x:c r="D68" s="278" t="str">
        <x:v>FinanceCharts.com</x:v>
      </x:c>
      <x:c r="E68" s="278" t="str">
        <x:v>VEA total-return performance</x:v>
      </x:c>
      <x:c r="F68" s="278" t="str">
        <x:v>2026-07-31</x:v>
      </x:c>
      <x:c r="G68" s="278" t="str">
        <x:v>2026-08</x:v>
      </x:c>
      <x:c r="H68" s="278" t="str">
        <x:v>https://www.financecharts.com/etfs/VEA/performance/total-return</x:v>
      </x:c>
      <x:c r="I68" s="278" t="str">
        <x:v>15-year total return</x:v>
      </x:c>
      <x:c r="J68" s="278" t="str">
        <x:v>VEA long-history total-return evidence supports the developed-markets central proxy used for OVF.</x:v>
      </x:c>
      <x:c r="K68" s="278" t="str">
        <x:v>2026-08-18</x:v>
      </x:c>
      <x:c r="L68" s="278" t="str">
        <x:v>VEA is used because OVF's equity exposure is primarily developed ex-U.S., with a smaller emerging-markets component.</x:v>
      </x:c>
    </x:row>
    <x:row r="69" ht="28.799999237060547" hidden="0" customHeight="1">
      <x:c r="A69" s="278" t="str">
        <x:v>SRC902</x:v>
      </x:c>
      <x:c r="B69" s="278" t="str">
        <x:v>OVF</x:v>
      </x:c>
      <x:c r="C69" s="278" t="str">
        <x:v>SEC shareholder report</x:v>
      </x:c>
      <x:c r="D69" s="278" t="str">
        <x:v>Overlay Shares / Liquid Strategies</x:v>
      </x:c>
      <x:c r="E69" s="278" t="str">
        <x:v>Overlay Shares Foreign Equity ETF schedule of written options</x:v>
      </x:c>
      <x:c r="F69" s="278" t="str">
        <x:v>2026-02-28</x:v>
      </x:c>
      <x:c r="G69" s="278" t="str">
        <x:v>2026-05</x:v>
      </x:c>
      <x:c r="H69" s="278" t="str">
        <x:v>https://www.sec.gov/Archives/edgar/data/1683471/000113322826007872/lssar-efp23507_ncsrs.htm</x:v>
      </x:c>
      <x:c r="I69" s="278" t="str">
        <x:v>Schedule of Written Options</x:v>
      </x:c>
      <x:c r="J69" s="278" t="str">
        <x:v>OVF's option overlay includes Cboe S&amp;P 500 Index put options while the fund's equity exposure is international.</x:v>
      </x:c>
      <x:c r="K69" s="278" t="str">
        <x:v>2026-08-18</x:v>
      </x:c>
      <x:c r="L69" s="278" t="str">
        <x:v>Primary-source evidence supporting the cross-index SPX/SPXW overlay treatment.</x:v>
      </x:c>
    </x:row>
  </x:sheetData>
  <x:mergeCells>
    <x:mergeCell ref="A1:L1"/>
  </x:mergeCells>
  <x:pageMargins left="0.7" right="0.7" top="0.75" bottom="0.75" header="0.3" footer="0.3"/>
</x:worksheet>
</file>